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G13" i="1"/>
  <c r="F13" i="1"/>
  <c r="F24" i="1" s="1"/>
  <c r="F196" i="1" s="1"/>
  <c r="G24" i="1" l="1"/>
  <c r="G196" i="1" s="1"/>
  <c r="H24" i="1"/>
  <c r="H196" i="1" s="1"/>
</calcChain>
</file>

<file path=xl/sharedStrings.xml><?xml version="1.0" encoding="utf-8"?>
<sst xmlns="http://schemas.openxmlformats.org/spreadsheetml/2006/main" count="287" uniqueCount="99">
  <si>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</si>
  <si>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</si>
  <si>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</si>
  <si>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</si>
  <si>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</si>
  <si>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</si>
  <si>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</si>
  <si>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</si>
  <si>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</si>
  <si>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</si>
  <si>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</si>
  <si>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</si>
  <si>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</si>
  <si>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</si>
  <si>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</si>
  <si>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</si>
  <si>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</si>
  <si>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</si>
  <si>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</si>
  <si>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</si>
  <si>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</si>
  <si>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</si>
  <si>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</si>
  <si>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</si>
  <si>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</si>
  <si>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</si>
  <si>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</si>
  <si>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</si>
  <si>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</si>
  <si>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</si>
  <si>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</si>
  <si>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</si>
  <si>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</si>
  <si>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</si>
  <si>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</si>
  <si>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</si>
  <si>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</si>
  <si>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</si>
  <si>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</si>
  <si>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из овощей</t>
  </si>
  <si>
    <t>16.75</t>
  </si>
  <si>
    <t>99/2007</t>
  </si>
  <si>
    <t>сосиски отварные</t>
  </si>
  <si>
    <t>243/2007</t>
  </si>
  <si>
    <t>макароны отварные</t>
  </si>
  <si>
    <t>735/1983</t>
  </si>
  <si>
    <t>чай с сахаром</t>
  </si>
  <si>
    <t>200/15</t>
  </si>
  <si>
    <t>1009/1981</t>
  </si>
  <si>
    <t>суп гороховый</t>
  </si>
  <si>
    <t>свекольник со сметаной</t>
  </si>
  <si>
    <t>34/2004</t>
  </si>
  <si>
    <t>котлета Киевская</t>
  </si>
  <si>
    <t>169/2003</t>
  </si>
  <si>
    <t>картофельное пюре</t>
  </si>
  <si>
    <t>694/2005</t>
  </si>
  <si>
    <t>1003/1981</t>
  </si>
  <si>
    <t>ГОСТ</t>
  </si>
  <si>
    <t>108/2003</t>
  </si>
  <si>
    <t>тефтели "Школьные"</t>
  </si>
  <si>
    <t>191/2003</t>
  </si>
  <si>
    <t>гречка рассыпчатая с маслом</t>
  </si>
  <si>
    <t>302/2007</t>
  </si>
  <si>
    <t>СУП ИЗ РЫБНОЙ КОНСЕРВЫ</t>
  </si>
  <si>
    <t>142/2004</t>
  </si>
  <si>
    <t>ПЛОВ ИЗ КУРИНЫХ ГРУДОК</t>
  </si>
  <si>
    <t>208/2003</t>
  </si>
  <si>
    <t>ЧАЙ С САХАРОМ</t>
  </si>
  <si>
    <t>СУП КАРТОФЕЛЬНЫЙ С ФРИКАДЕЛЬКАМИ</t>
  </si>
  <si>
    <t>250/20</t>
  </si>
  <si>
    <t>123/2003</t>
  </si>
  <si>
    <t>ГУЛЯШ ИЗ ФИЛЕ КУРИНЫХ ГРУДОК</t>
  </si>
  <si>
    <t>25/30</t>
  </si>
  <si>
    <t xml:space="preserve">кулинарный совет ГУП "Школьник" </t>
  </si>
  <si>
    <t>ЩИ ИЗ СВЕЖЕЙ КАПУСТЫ</t>
  </si>
  <si>
    <t>149/2003</t>
  </si>
  <si>
    <t>КОТЛЕТА РЫБНАЯ</t>
  </si>
  <si>
    <t>388/2007</t>
  </si>
  <si>
    <t>РИС ОТВАРНОЙ</t>
  </si>
  <si>
    <t>304/2007</t>
  </si>
  <si>
    <t>СУП ГОРОХОВЫЙ</t>
  </si>
  <si>
    <t>КОТЛЕТА КИЕВСКАЯ</t>
  </si>
  <si>
    <t>МАКАРОНЫ ОТВАРНЫЕ</t>
  </si>
  <si>
    <t>СУП КАРТОФЕЛЬНЫЙ С МАКАРОННЫМИ ИЗДЕЛИЯМИ</t>
  </si>
  <si>
    <t>122/2003</t>
  </si>
  <si>
    <t>ЖАРКОЕ ПО-ДОМАШНЕМУ</t>
  </si>
  <si>
    <t>631/1983</t>
  </si>
  <si>
    <t>БОРЩ С КАПУСТОЙ И КАРТОФЕЛЕМ</t>
  </si>
  <si>
    <t>96/2003</t>
  </si>
  <si>
    <t>СОСИСКА ОТВАРНАЯ</t>
  </si>
  <si>
    <t>ГРЕЧКА РАССЫПЧАТАЯ С МАСЛОМ</t>
  </si>
  <si>
    <t>СУП КАРТОФЕЛЬНЫЙ С РИСОВОЙ КРУПОЙ</t>
  </si>
  <si>
    <t>219/1981</t>
  </si>
  <si>
    <t xml:space="preserve">кулинарный совет </t>
  </si>
  <si>
    <t>ГУП "Школьник"</t>
  </si>
  <si>
    <t>гост</t>
  </si>
  <si>
    <t xml:space="preserve">директор </t>
  </si>
  <si>
    <t>Свириденков И.Н.</t>
  </si>
  <si>
    <t>31.08.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</si>
</sst>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96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97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 t="s">
        <v>98</v>
      </c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250</v>
      </c>
      <c r="G15" s="43" t="s">
        <v>40</v>
      </c>
      <c r="H15" s="51"/>
      <c r="I15" s="43">
        <v>38.94</v>
      </c>
      <c r="J15" s="43">
        <v>226</v>
      </c>
      <c r="K15" s="44" t="s">
        <v>41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60</v>
      </c>
      <c r="G16" s="43">
        <v>8.69</v>
      </c>
      <c r="H16" s="43">
        <v>22.84</v>
      </c>
      <c r="I16" s="43">
        <v>1.8</v>
      </c>
      <c r="J16" s="43">
        <v>247</v>
      </c>
      <c r="K16" s="44" t="s">
        <v>43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200</v>
      </c>
      <c r="G17" s="43">
        <v>3.5</v>
      </c>
      <c r="H17" s="43">
        <v>3</v>
      </c>
      <c r="I17" s="43">
        <v>22.5</v>
      </c>
      <c r="J17" s="43">
        <v>130</v>
      </c>
      <c r="K17" s="44" t="s">
        <v>45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 t="s">
        <v>47</v>
      </c>
      <c r="G18" s="43">
        <v>0.2</v>
      </c>
      <c r="H18" s="43">
        <v>0</v>
      </c>
      <c r="I18" s="43">
        <v>14</v>
      </c>
      <c r="J18" s="43">
        <v>28</v>
      </c>
      <c r="K18" s="44" t="s">
        <v>48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>
        <v>33</v>
      </c>
      <c r="G20" s="43">
        <v>1.65</v>
      </c>
      <c r="H20" s="43">
        <v>0.28999999999999998</v>
      </c>
      <c r="I20" s="43">
        <v>9.42</v>
      </c>
      <c r="J20" s="43">
        <v>50</v>
      </c>
      <c r="K20" s="44" t="s">
        <v>57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543</v>
      </c>
      <c r="G23" s="19">
        <f t="shared" ref="G23:J23" si="2">SUM(G14:G22)</f>
        <v>14.04</v>
      </c>
      <c r="H23" s="19">
        <f t="shared" si="2"/>
        <v>26.13</v>
      </c>
      <c r="I23" s="19">
        <f t="shared" si="2"/>
        <v>86.66</v>
      </c>
      <c r="J23" s="19">
        <f t="shared" si="2"/>
        <v>681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543</v>
      </c>
      <c r="G24" s="32">
        <f t="shared" ref="G24:J24" si="4">G13+G23</f>
        <v>14.04</v>
      </c>
      <c r="H24" s="32">
        <f t="shared" si="4"/>
        <v>26.13</v>
      </c>
      <c r="I24" s="32">
        <f t="shared" si="4"/>
        <v>86.66</v>
      </c>
      <c r="J24" s="32">
        <f t="shared" si="4"/>
        <v>681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1.92</v>
      </c>
      <c r="H34" s="43">
        <v>6.33</v>
      </c>
      <c r="I34" s="43">
        <v>10.050000000000001</v>
      </c>
      <c r="J34" s="43">
        <v>104</v>
      </c>
      <c r="K34" s="44" t="s">
        <v>51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60</v>
      </c>
      <c r="G35" s="43">
        <v>7.39</v>
      </c>
      <c r="H35" s="43">
        <v>27.04</v>
      </c>
      <c r="I35" s="43">
        <v>9.19</v>
      </c>
      <c r="J35" s="43">
        <v>311</v>
      </c>
      <c r="K35" s="44" t="s">
        <v>53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200</v>
      </c>
      <c r="G36" s="43">
        <v>4.08</v>
      </c>
      <c r="H36" s="43">
        <v>6.4</v>
      </c>
      <c r="I36" s="43">
        <v>27.26</v>
      </c>
      <c r="J36" s="43">
        <v>183</v>
      </c>
      <c r="K36" s="44" t="s">
        <v>55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 t="s">
        <v>47</v>
      </c>
      <c r="G37" s="43">
        <v>0.2</v>
      </c>
      <c r="H37" s="43">
        <v>0.05</v>
      </c>
      <c r="I37" s="43">
        <v>15.01</v>
      </c>
      <c r="J37" s="43">
        <v>28</v>
      </c>
      <c r="K37" s="44" t="s">
        <v>56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>
        <v>33</v>
      </c>
      <c r="G39" s="43">
        <v>1.65</v>
      </c>
      <c r="H39" s="43">
        <v>0.28999999999999998</v>
      </c>
      <c r="I39" s="43">
        <v>9.42</v>
      </c>
      <c r="J39" s="43">
        <v>50</v>
      </c>
      <c r="K39" s="44" t="s">
        <v>57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543</v>
      </c>
      <c r="G42" s="19">
        <f t="shared" ref="G42" si="10">SUM(G33:G41)</f>
        <v>15.239999999999998</v>
      </c>
      <c r="H42" s="19">
        <f t="shared" ref="H42" si="11">SUM(H33:H41)</f>
        <v>40.109999999999992</v>
      </c>
      <c r="I42" s="19">
        <f t="shared" ref="I42" si="12">SUM(I33:I41)</f>
        <v>70.929999999999993</v>
      </c>
      <c r="J42" s="19">
        <f t="shared" ref="J42:L42" si="13">SUM(J33:J41)</f>
        <v>676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543</v>
      </c>
      <c r="G43" s="32">
        <f t="shared" ref="G43" si="14">G32+G42</f>
        <v>15.239999999999998</v>
      </c>
      <c r="H43" s="32">
        <f t="shared" ref="H43" si="15">H32+H42</f>
        <v>40.109999999999992</v>
      </c>
      <c r="I43" s="32">
        <f t="shared" ref="I43" si="16">I32+I42</f>
        <v>70.929999999999993</v>
      </c>
      <c r="J43" s="32">
        <f t="shared" ref="J43:L43" si="17">J32+J42</f>
        <v>676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49</v>
      </c>
      <c r="F53" s="43">
        <v>250</v>
      </c>
      <c r="G53" s="43">
        <v>5.48</v>
      </c>
      <c r="H53" s="43">
        <v>4.74</v>
      </c>
      <c r="I53" s="43">
        <v>19.739999999999998</v>
      </c>
      <c r="J53" s="43">
        <v>146</v>
      </c>
      <c r="K53" s="44" t="s">
        <v>58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60</v>
      </c>
      <c r="G54" s="43">
        <v>9.84</v>
      </c>
      <c r="H54" s="43">
        <v>16.940000000000001</v>
      </c>
      <c r="I54" s="43">
        <v>17.440000000000001</v>
      </c>
      <c r="J54" s="43">
        <v>262</v>
      </c>
      <c r="K54" s="44" t="s">
        <v>60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180</v>
      </c>
      <c r="G55" s="43">
        <v>0.38</v>
      </c>
      <c r="H55" s="43">
        <v>64.16</v>
      </c>
      <c r="I55" s="43">
        <v>0.62</v>
      </c>
      <c r="J55" s="43">
        <v>381</v>
      </c>
      <c r="K55" s="44" t="s">
        <v>62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 t="s">
        <v>47</v>
      </c>
      <c r="G56" s="43">
        <v>0.2</v>
      </c>
      <c r="H56" s="43">
        <v>0.05</v>
      </c>
      <c r="I56" s="43">
        <v>15.01</v>
      </c>
      <c r="J56" s="43">
        <v>28</v>
      </c>
      <c r="K56" s="44" t="s">
        <v>48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>
        <v>33</v>
      </c>
      <c r="G58" s="43">
        <v>1.65</v>
      </c>
      <c r="H58" s="43">
        <v>0.28999999999999998</v>
      </c>
      <c r="I58" s="43">
        <v>9.7200000000000006</v>
      </c>
      <c r="J58" s="43">
        <v>50</v>
      </c>
      <c r="K58" s="44" t="s">
        <v>57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523</v>
      </c>
      <c r="G61" s="19">
        <f t="shared" ref="G61" si="22">SUM(G52:G60)</f>
        <v>17.55</v>
      </c>
      <c r="H61" s="19">
        <f t="shared" ref="H61" si="23">SUM(H52:H60)</f>
        <v>86.18</v>
      </c>
      <c r="I61" s="19">
        <f t="shared" ref="I61" si="24">SUM(I52:I60)</f>
        <v>62.529999999999994</v>
      </c>
      <c r="J61" s="19">
        <f t="shared" ref="J61:L61" si="25">SUM(J52:J60)</f>
        <v>867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523</v>
      </c>
      <c r="G62" s="32">
        <f t="shared" ref="G62" si="26">G51+G61</f>
        <v>17.55</v>
      </c>
      <c r="H62" s="32">
        <f t="shared" ref="H62" si="27">H51+H61</f>
        <v>86.18</v>
      </c>
      <c r="I62" s="32">
        <f t="shared" ref="I62" si="28">I51+I61</f>
        <v>62.529999999999994</v>
      </c>
      <c r="J62" s="32">
        <f t="shared" ref="J62:L62" si="29">J51+J61</f>
        <v>867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8.6</v>
      </c>
      <c r="H72" s="43">
        <v>11.36</v>
      </c>
      <c r="I72" s="43">
        <v>19.600000000000001</v>
      </c>
      <c r="J72" s="43">
        <v>224</v>
      </c>
      <c r="K72" s="44" t="s">
        <v>64</v>
      </c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180</v>
      </c>
      <c r="G74" s="43">
        <v>15.5</v>
      </c>
      <c r="H74" s="43">
        <v>3.9</v>
      </c>
      <c r="I74" s="43">
        <v>27.6</v>
      </c>
      <c r="J74" s="43">
        <v>388</v>
      </c>
      <c r="K74" s="44" t="s">
        <v>66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 t="s">
        <v>47</v>
      </c>
      <c r="G75" s="43">
        <v>0.2</v>
      </c>
      <c r="H75" s="43">
        <v>0.05</v>
      </c>
      <c r="I75" s="43">
        <v>15.01</v>
      </c>
      <c r="J75" s="43">
        <v>28</v>
      </c>
      <c r="K75" s="44" t="s">
        <v>48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>
        <v>33</v>
      </c>
      <c r="G77" s="43">
        <v>1.65</v>
      </c>
      <c r="H77" s="43">
        <v>0.28999999999999998</v>
      </c>
      <c r="I77" s="43">
        <v>9.42</v>
      </c>
      <c r="J77" s="43">
        <v>50</v>
      </c>
      <c r="K77" s="44" t="s">
        <v>57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463</v>
      </c>
      <c r="G80" s="19">
        <f t="shared" ref="G80" si="34">SUM(G71:G79)</f>
        <v>25.95</v>
      </c>
      <c r="H80" s="19">
        <f t="shared" ref="H80" si="35">SUM(H71:H79)</f>
        <v>15.6</v>
      </c>
      <c r="I80" s="19">
        <f t="shared" ref="I80" si="36">SUM(I71:I79)</f>
        <v>71.63</v>
      </c>
      <c r="J80" s="19">
        <f t="shared" ref="J80:L80" si="37">SUM(J71:J79)</f>
        <v>690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463</v>
      </c>
      <c r="G81" s="32">
        <f t="shared" ref="G81" si="38">G70+G80</f>
        <v>25.95</v>
      </c>
      <c r="H81" s="32">
        <f t="shared" ref="H81" si="39">H70+H80</f>
        <v>15.6</v>
      </c>
      <c r="I81" s="32">
        <f t="shared" ref="I81" si="40">I70+I80</f>
        <v>71.63</v>
      </c>
      <c r="J81" s="32">
        <f t="shared" ref="J81:L81" si="41">J70+J80</f>
        <v>690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 t="s">
        <v>69</v>
      </c>
      <c r="G91" s="43">
        <v>7</v>
      </c>
      <c r="H91" s="43">
        <v>5</v>
      </c>
      <c r="I91" s="43">
        <v>14.9</v>
      </c>
      <c r="J91" s="43">
        <v>283</v>
      </c>
      <c r="K91" s="44" t="s">
        <v>70</v>
      </c>
      <c r="L91" s="43"/>
    </row>
    <row r="92" spans="1:12" ht="63.75" x14ac:dyDescent="0.25">
      <c r="A92" s="23"/>
      <c r="B92" s="15"/>
      <c r="C92" s="11"/>
      <c r="D92" s="7" t="s">
        <v>28</v>
      </c>
      <c r="E92" s="42" t="s">
        <v>71</v>
      </c>
      <c r="F92" s="43" t="s">
        <v>72</v>
      </c>
      <c r="G92" s="43">
        <v>10.3</v>
      </c>
      <c r="H92" s="43">
        <v>4.5</v>
      </c>
      <c r="I92" s="43">
        <v>1.4</v>
      </c>
      <c r="J92" s="43">
        <v>162</v>
      </c>
      <c r="K92" s="44" t="s">
        <v>73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44</v>
      </c>
      <c r="F93" s="43">
        <v>200</v>
      </c>
      <c r="G93" s="43">
        <v>3.5</v>
      </c>
      <c r="H93" s="43">
        <v>3</v>
      </c>
      <c r="I93" s="43">
        <v>22.5</v>
      </c>
      <c r="J93" s="43">
        <v>130</v>
      </c>
      <c r="K93" s="44" t="s">
        <v>45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46</v>
      </c>
      <c r="F94" s="43" t="s">
        <v>47</v>
      </c>
      <c r="G94" s="43">
        <v>0.2</v>
      </c>
      <c r="H94" s="43">
        <v>0.05</v>
      </c>
      <c r="I94" s="43">
        <v>15.01</v>
      </c>
      <c r="J94" s="43">
        <v>28</v>
      </c>
      <c r="K94" s="44" t="s">
        <v>48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>
        <v>33</v>
      </c>
      <c r="G96" s="43">
        <v>1.65</v>
      </c>
      <c r="H96" s="43">
        <v>0.28999999999999998</v>
      </c>
      <c r="I96" s="43">
        <v>9.42</v>
      </c>
      <c r="J96" s="43">
        <v>50</v>
      </c>
      <c r="K96" s="44" t="s">
        <v>57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233</v>
      </c>
      <c r="G99" s="19">
        <f t="shared" ref="G99" si="46">SUM(G90:G98)</f>
        <v>22.65</v>
      </c>
      <c r="H99" s="19">
        <f t="shared" ref="H99" si="47">SUM(H90:H98)</f>
        <v>12.84</v>
      </c>
      <c r="I99" s="19">
        <f t="shared" ref="I99" si="48">SUM(I90:I98)</f>
        <v>63.23</v>
      </c>
      <c r="J99" s="19">
        <f t="shared" ref="J99:L99" si="49">SUM(J90:J98)</f>
        <v>653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233</v>
      </c>
      <c r="G100" s="32">
        <f t="shared" ref="G100" si="50">G89+G99</f>
        <v>22.65</v>
      </c>
      <c r="H100" s="32">
        <f t="shared" ref="H100" si="51">H89+H99</f>
        <v>12.84</v>
      </c>
      <c r="I100" s="32">
        <f t="shared" ref="I100" si="52">I89+I99</f>
        <v>63.23</v>
      </c>
      <c r="J100" s="32">
        <f t="shared" ref="J100:L100" si="53">J89+J99</f>
        <v>653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74</v>
      </c>
      <c r="F110" s="43">
        <v>250</v>
      </c>
      <c r="G110" s="43">
        <v>2.0499999999999998</v>
      </c>
      <c r="H110" s="43">
        <v>5.25</v>
      </c>
      <c r="I110" s="43">
        <v>7.25</v>
      </c>
      <c r="J110" s="43">
        <v>125</v>
      </c>
      <c r="K110" s="44" t="s">
        <v>75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60</v>
      </c>
      <c r="G111" s="43">
        <v>13.25</v>
      </c>
      <c r="H111" s="43">
        <v>7.29</v>
      </c>
      <c r="I111" s="43">
        <v>14.62</v>
      </c>
      <c r="J111" s="43">
        <v>180</v>
      </c>
      <c r="K111" s="44" t="s">
        <v>77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200</v>
      </c>
      <c r="G112" s="43">
        <v>5.82</v>
      </c>
      <c r="H112" s="43">
        <v>9.74</v>
      </c>
      <c r="I112" s="43">
        <v>50</v>
      </c>
      <c r="J112" s="43">
        <v>298</v>
      </c>
      <c r="K112" s="44" t="s">
        <v>79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67</v>
      </c>
      <c r="F113" s="43" t="s">
        <v>47</v>
      </c>
      <c r="G113" s="43">
        <v>0.2</v>
      </c>
      <c r="H113" s="43">
        <v>0</v>
      </c>
      <c r="I113" s="43">
        <v>14</v>
      </c>
      <c r="J113" s="43">
        <v>28</v>
      </c>
      <c r="K113" s="44" t="s">
        <v>48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33</v>
      </c>
      <c r="G115" s="43">
        <v>1.65</v>
      </c>
      <c r="H115" s="43">
        <v>0.28999999999999998</v>
      </c>
      <c r="I115" s="43">
        <v>9.42</v>
      </c>
      <c r="J115" s="43">
        <v>50</v>
      </c>
      <c r="K115" s="44" t="s">
        <v>57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543</v>
      </c>
      <c r="G118" s="19">
        <f t="shared" ref="G118:J118" si="56">SUM(G109:G117)</f>
        <v>22.97</v>
      </c>
      <c r="H118" s="19">
        <f t="shared" si="56"/>
        <v>22.57</v>
      </c>
      <c r="I118" s="19">
        <f t="shared" si="56"/>
        <v>95.29</v>
      </c>
      <c r="J118" s="19">
        <f t="shared" si="56"/>
        <v>681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543</v>
      </c>
      <c r="G119" s="32">
        <f t="shared" ref="G119" si="58">G108+G118</f>
        <v>22.97</v>
      </c>
      <c r="H119" s="32">
        <f t="shared" ref="H119" si="59">H108+H118</f>
        <v>22.57</v>
      </c>
      <c r="I119" s="32">
        <f t="shared" ref="I119" si="60">I108+I118</f>
        <v>95.29</v>
      </c>
      <c r="J119" s="32">
        <f t="shared" ref="J119:L119" si="61">J108+J118</f>
        <v>681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80</v>
      </c>
      <c r="F129" s="43">
        <v>250</v>
      </c>
      <c r="G129" s="43">
        <v>5.48</v>
      </c>
      <c r="H129" s="43">
        <v>4.74</v>
      </c>
      <c r="I129" s="43">
        <v>19.739999999999998</v>
      </c>
      <c r="J129" s="43">
        <v>146</v>
      </c>
      <c r="K129" s="44" t="s">
        <v>58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81</v>
      </c>
      <c r="F130" s="43">
        <v>60</v>
      </c>
      <c r="G130" s="43">
        <v>7.39</v>
      </c>
      <c r="H130" s="43">
        <v>27.04</v>
      </c>
      <c r="I130" s="43">
        <v>9.19</v>
      </c>
      <c r="J130" s="43">
        <v>311</v>
      </c>
      <c r="K130" s="44" t="s">
        <v>53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82</v>
      </c>
      <c r="F131" s="43">
        <v>200</v>
      </c>
      <c r="G131" s="43">
        <v>3.5</v>
      </c>
      <c r="H131" s="43">
        <v>3</v>
      </c>
      <c r="I131" s="43">
        <v>22.5</v>
      </c>
      <c r="J131" s="43">
        <v>130</v>
      </c>
      <c r="K131" s="44" t="s">
        <v>45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 t="s">
        <v>47</v>
      </c>
      <c r="G132" s="43">
        <v>0.2</v>
      </c>
      <c r="H132" s="43">
        <v>0.05</v>
      </c>
      <c r="I132" s="43">
        <v>15.01</v>
      </c>
      <c r="J132" s="43">
        <v>28</v>
      </c>
      <c r="K132" s="44" t="s">
        <v>48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33</v>
      </c>
      <c r="G134" s="43">
        <v>1.65</v>
      </c>
      <c r="H134" s="43">
        <v>0.28000000000000003</v>
      </c>
      <c r="I134" s="43">
        <v>9.42</v>
      </c>
      <c r="J134" s="43">
        <v>50</v>
      </c>
      <c r="K134" s="44" t="s">
        <v>57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543</v>
      </c>
      <c r="G137" s="19">
        <f t="shared" ref="G137:J137" si="64">SUM(G128:G136)</f>
        <v>18.22</v>
      </c>
      <c r="H137" s="19">
        <f t="shared" si="64"/>
        <v>35.11</v>
      </c>
      <c r="I137" s="19">
        <f t="shared" si="64"/>
        <v>75.86</v>
      </c>
      <c r="J137" s="19">
        <f t="shared" si="64"/>
        <v>665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543</v>
      </c>
      <c r="G138" s="32">
        <f t="shared" ref="G138" si="66">G127+G137</f>
        <v>18.22</v>
      </c>
      <c r="H138" s="32">
        <f t="shared" ref="H138" si="67">H127+H137</f>
        <v>35.11</v>
      </c>
      <c r="I138" s="32">
        <f t="shared" ref="I138" si="68">I127+I137</f>
        <v>75.86</v>
      </c>
      <c r="J138" s="32">
        <f t="shared" ref="J138:L138" si="69">J127+J137</f>
        <v>665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83</v>
      </c>
      <c r="F148" s="43">
        <v>250</v>
      </c>
      <c r="G148" s="43">
        <v>2.86</v>
      </c>
      <c r="H148" s="43">
        <v>4.5599999999999996</v>
      </c>
      <c r="I148" s="43">
        <v>20.73</v>
      </c>
      <c r="J148" s="43">
        <v>239</v>
      </c>
      <c r="K148" s="44" t="s">
        <v>84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85</v>
      </c>
      <c r="F150" s="43">
        <v>200</v>
      </c>
      <c r="G150" s="43">
        <v>9.8000000000000007</v>
      </c>
      <c r="H150" s="43">
        <v>6.1</v>
      </c>
      <c r="I150" s="43">
        <v>14.9</v>
      </c>
      <c r="J150" s="43">
        <v>354</v>
      </c>
      <c r="K150" s="44" t="s">
        <v>86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 t="s">
        <v>47</v>
      </c>
      <c r="G151" s="43">
        <v>0.2</v>
      </c>
      <c r="H151" s="43">
        <v>0.05</v>
      </c>
      <c r="I151" s="43">
        <v>15.01</v>
      </c>
      <c r="J151" s="43">
        <v>28</v>
      </c>
      <c r="K151" s="44" t="s">
        <v>48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33</v>
      </c>
      <c r="G153" s="43">
        <v>1.65</v>
      </c>
      <c r="H153" s="43">
        <v>0.28000000000000003</v>
      </c>
      <c r="I153" s="43">
        <v>9.42</v>
      </c>
      <c r="J153" s="43">
        <v>50</v>
      </c>
      <c r="K153" s="44" t="s">
        <v>57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483</v>
      </c>
      <c r="G156" s="19">
        <f t="shared" ref="G156:J156" si="72">SUM(G147:G155)</f>
        <v>14.51</v>
      </c>
      <c r="H156" s="19">
        <f t="shared" si="72"/>
        <v>10.99</v>
      </c>
      <c r="I156" s="19">
        <f t="shared" si="72"/>
        <v>60.06</v>
      </c>
      <c r="J156" s="19">
        <f t="shared" si="72"/>
        <v>671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483</v>
      </c>
      <c r="G157" s="32">
        <f t="shared" ref="G157" si="74">G146+G156</f>
        <v>14.51</v>
      </c>
      <c r="H157" s="32">
        <f t="shared" ref="H157" si="75">H146+H156</f>
        <v>10.99</v>
      </c>
      <c r="I157" s="32">
        <f t="shared" ref="I157" si="76">I146+I156</f>
        <v>60.06</v>
      </c>
      <c r="J157" s="32">
        <f t="shared" ref="J157:L157" si="77">J146+J156</f>
        <v>671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87</v>
      </c>
      <c r="F167" s="43">
        <v>250</v>
      </c>
      <c r="G167" s="43">
        <v>2.06</v>
      </c>
      <c r="H167" s="43">
        <v>5.27</v>
      </c>
      <c r="I167" s="43">
        <v>13.01</v>
      </c>
      <c r="J167" s="43">
        <v>108</v>
      </c>
      <c r="K167" s="44" t="s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89</v>
      </c>
      <c r="F168" s="43">
        <v>60</v>
      </c>
      <c r="G168" s="43">
        <v>8.69</v>
      </c>
      <c r="H168" s="43">
        <v>22.84</v>
      </c>
      <c r="I168" s="43">
        <v>1.8</v>
      </c>
      <c r="J168" s="43">
        <v>247</v>
      </c>
      <c r="K168" s="44" t="s">
        <v>43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90</v>
      </c>
      <c r="F169" s="43">
        <v>180</v>
      </c>
      <c r="G169" s="43">
        <v>0.38</v>
      </c>
      <c r="H169" s="43">
        <v>64.16</v>
      </c>
      <c r="I169" s="43">
        <v>0.62</v>
      </c>
      <c r="J169" s="43">
        <v>381</v>
      </c>
      <c r="K169" s="44" t="s">
        <v>62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 t="s">
        <v>47</v>
      </c>
      <c r="G170" s="43">
        <v>0.2</v>
      </c>
      <c r="H170" s="43">
        <v>0.05</v>
      </c>
      <c r="I170" s="43">
        <v>15.01</v>
      </c>
      <c r="J170" s="43">
        <v>28</v>
      </c>
      <c r="K170" s="44" t="s">
        <v>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33</v>
      </c>
      <c r="G172" s="43">
        <v>1.65</v>
      </c>
      <c r="H172" s="43">
        <v>0.28999999999999998</v>
      </c>
      <c r="I172" s="43">
        <v>9.42</v>
      </c>
      <c r="J172" s="43">
        <v>50</v>
      </c>
      <c r="K172" s="44" t="s">
        <v>57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523</v>
      </c>
      <c r="G175" s="19">
        <f t="shared" ref="G175:J175" si="80">SUM(G166:G174)</f>
        <v>12.98</v>
      </c>
      <c r="H175" s="19">
        <f t="shared" si="80"/>
        <v>92.61</v>
      </c>
      <c r="I175" s="19">
        <f t="shared" si="80"/>
        <v>39.86</v>
      </c>
      <c r="J175" s="19">
        <f t="shared" si="80"/>
        <v>814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523</v>
      </c>
      <c r="G176" s="32">
        <f t="shared" ref="G176" si="82">G165+G175</f>
        <v>12.98</v>
      </c>
      <c r="H176" s="32">
        <f t="shared" ref="H176" si="83">H165+H175</f>
        <v>92.61</v>
      </c>
      <c r="I176" s="32">
        <f t="shared" ref="I176" si="84">I165+I175</f>
        <v>39.86</v>
      </c>
      <c r="J176" s="32">
        <f t="shared" ref="J176:L176" si="85">J165+J175</f>
        <v>814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91</v>
      </c>
      <c r="F186" s="43">
        <v>250</v>
      </c>
      <c r="G186" s="43">
        <v>2.14</v>
      </c>
      <c r="H186" s="43">
        <v>4.4800000000000004</v>
      </c>
      <c r="I186" s="43">
        <v>17.46</v>
      </c>
      <c r="J186" s="43">
        <v>280</v>
      </c>
      <c r="K186" s="44" t="s">
        <v>92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71</v>
      </c>
      <c r="F187" s="43" t="s">
        <v>72</v>
      </c>
      <c r="G187" s="43">
        <v>10.3</v>
      </c>
      <c r="H187" s="43">
        <v>4.5</v>
      </c>
      <c r="I187" s="43">
        <v>1.4</v>
      </c>
      <c r="J187" s="43">
        <v>162</v>
      </c>
      <c r="K187" s="44" t="s">
        <v>93</v>
      </c>
      <c r="L187" s="43"/>
    </row>
    <row r="188" spans="1:12" ht="38.25" x14ac:dyDescent="0.25">
      <c r="A188" s="23"/>
      <c r="B188" s="15"/>
      <c r="C188" s="11"/>
      <c r="D188" s="7" t="s">
        <v>29</v>
      </c>
      <c r="E188" s="42" t="s">
        <v>44</v>
      </c>
      <c r="F188" s="43">
        <v>200</v>
      </c>
      <c r="G188" s="43">
        <v>3.5</v>
      </c>
      <c r="H188" s="43">
        <v>3</v>
      </c>
      <c r="I188" s="43">
        <v>22.5</v>
      </c>
      <c r="J188" s="43">
        <v>130</v>
      </c>
      <c r="K188" s="44" t="s">
        <v>94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 t="s">
        <v>47</v>
      </c>
      <c r="G189" s="43">
        <v>0.2</v>
      </c>
      <c r="H189" s="43">
        <v>0.05</v>
      </c>
      <c r="I189" s="43">
        <v>15.01</v>
      </c>
      <c r="J189" s="43">
        <v>28</v>
      </c>
      <c r="K189" s="44" t="s">
        <v>48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33</v>
      </c>
      <c r="G191" s="43">
        <v>1.65</v>
      </c>
      <c r="H191" s="43">
        <v>0.28999999999999998</v>
      </c>
      <c r="I191" s="43">
        <v>9.42</v>
      </c>
      <c r="J191" s="43">
        <v>50</v>
      </c>
      <c r="K191" s="44" t="s">
        <v>95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483</v>
      </c>
      <c r="G194" s="19">
        <f t="shared" ref="G194:J194" si="88">SUM(G185:G193)</f>
        <v>17.79</v>
      </c>
      <c r="H194" s="19">
        <f t="shared" si="88"/>
        <v>12.32</v>
      </c>
      <c r="I194" s="19">
        <f t="shared" si="88"/>
        <v>65.789999999999992</v>
      </c>
      <c r="J194" s="19">
        <f t="shared" si="88"/>
        <v>650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483</v>
      </c>
      <c r="G195" s="32">
        <f t="shared" ref="G195" si="90">G184+G194</f>
        <v>17.79</v>
      </c>
      <c r="H195" s="32">
        <f t="shared" ref="H195" si="91">H184+H194</f>
        <v>12.32</v>
      </c>
      <c r="I195" s="32">
        <f t="shared" ref="I195" si="92">I184+I194</f>
        <v>65.789999999999992</v>
      </c>
      <c r="J195" s="32">
        <f t="shared" ref="J195:L195" si="93">J184+J194</f>
        <v>650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488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18.189999999999998</v>
      </c>
      <c r="H196" s="34">
        <f t="shared" si="94"/>
        <v>35.446000000000005</v>
      </c>
      <c r="I196" s="34">
        <f t="shared" si="94"/>
        <v>69.183999999999997</v>
      </c>
      <c r="J196" s="34">
        <f t="shared" si="94"/>
        <v>704.8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2024-10-29T12:19:07Z</dcterms:modified>
</cp:coreProperties>
</file>