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L260"/>
  <c r="L271" s="1"/>
  <c r="J260"/>
  <c r="I260"/>
  <c r="I271" s="1"/>
  <c r="H260"/>
  <c r="G260"/>
  <c r="G271" s="1"/>
  <c r="F260"/>
  <c r="B252"/>
  <c r="A252"/>
  <c r="L251"/>
  <c r="J251"/>
  <c r="I251"/>
  <c r="H251"/>
  <c r="G251"/>
  <c r="F251"/>
  <c r="B242"/>
  <c r="L241"/>
  <c r="L252" s="1"/>
  <c r="J241"/>
  <c r="J252" s="1"/>
  <c r="I241"/>
  <c r="H241"/>
  <c r="H252" s="1"/>
  <c r="G241"/>
  <c r="F241"/>
  <c r="B233"/>
  <c r="A233"/>
  <c r="L232"/>
  <c r="J232"/>
  <c r="I232"/>
  <c r="H232"/>
  <c r="G232"/>
  <c r="F232"/>
  <c r="B223"/>
  <c r="L222"/>
  <c r="L233" s="1"/>
  <c r="J222"/>
  <c r="I222"/>
  <c r="H222"/>
  <c r="G222"/>
  <c r="G233" s="1"/>
  <c r="F222"/>
  <c r="B214"/>
  <c r="A214"/>
  <c r="L213"/>
  <c r="J213"/>
  <c r="I213"/>
  <c r="H213"/>
  <c r="G213"/>
  <c r="F213"/>
  <c r="B204"/>
  <c r="L203"/>
  <c r="L214" s="1"/>
  <c r="J203"/>
  <c r="J214" s="1"/>
  <c r="I203"/>
  <c r="H203"/>
  <c r="H214" s="1"/>
  <c r="G203"/>
  <c r="F20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43" l="1"/>
  <c r="H43"/>
  <c r="H24"/>
  <c r="J271"/>
  <c r="H271"/>
  <c r="F271"/>
  <c r="F252"/>
  <c r="I252"/>
  <c r="G252"/>
  <c r="J233"/>
  <c r="I233"/>
  <c r="H233"/>
  <c r="F233"/>
  <c r="F214"/>
  <c r="G214"/>
  <c r="I214"/>
  <c r="J176"/>
  <c r="J119"/>
  <c r="F119"/>
  <c r="F100"/>
  <c r="F81"/>
  <c r="F62"/>
  <c r="J43"/>
  <c r="F43"/>
  <c r="J24"/>
  <c r="I24"/>
  <c r="F24"/>
  <c r="G24"/>
</calcChain>
</file>

<file path=xl/sharedStrings.xml><?xml version="1.0" encoding="utf-8"?>
<sst xmlns="http://schemas.openxmlformats.org/spreadsheetml/2006/main" count="343" uniqueCount="87">
  <si>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</si>
  <si>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</si>
  <si>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</si>
  <si>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</si>
  <si>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</si>
  <si>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</si>
  <si>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</si>
  <si>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</si>
  <si>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</si>
  <si>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</si>
  <si>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</si>
  <si>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</si>
  <si>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</si>
  <si>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</si>
  <si>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</si>
  <si>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</si>
  <si>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</si>
  <si>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</si>
  <si>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</si>
  <si>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</si>
  <si>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</si>
  <si>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</si>
  <si>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</si>
  <si>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</si>
  <si>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</si>
  <si>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</si>
  <si>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</si>
  <si>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</si>
  <si>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</si>
  <si>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</si>
  <si>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</si>
  <si>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</si>
  <si>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</si>
  <si>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</si>
  <si>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</si>
  <si>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</si>
  <si>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</si>
  <si>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</si>
  <si>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без сахара</t>
  </si>
  <si>
    <t>ржаной</t>
  </si>
  <si>
    <t>салат из помидоров и огурцов</t>
  </si>
  <si>
    <t>щи по уральски</t>
  </si>
  <si>
    <t>макароны</t>
  </si>
  <si>
    <t>котлеты</t>
  </si>
  <si>
    <t>компот без сахара</t>
  </si>
  <si>
    <t>винегрет</t>
  </si>
  <si>
    <t>суп рыбный</t>
  </si>
  <si>
    <t>рис припущенный</t>
  </si>
  <si>
    <t>фрикадельки</t>
  </si>
  <si>
    <t>ржано-пшеничный</t>
  </si>
  <si>
    <t>салат из свежих огурцов и зеленью</t>
  </si>
  <si>
    <t>борщ сибирский</t>
  </si>
  <si>
    <t>мясо отварное</t>
  </si>
  <si>
    <t>пюре картофельное</t>
  </si>
  <si>
    <t>икра морковная</t>
  </si>
  <si>
    <t>рассольник петербургский</t>
  </si>
  <si>
    <t>каша гречневая</t>
  </si>
  <si>
    <t>гуляш из отварного мяса</t>
  </si>
  <si>
    <t>салат из квашеной капусты</t>
  </si>
  <si>
    <t>суп картофельный</t>
  </si>
  <si>
    <t>тефтели</t>
  </si>
  <si>
    <t>салат из свеклы</t>
  </si>
  <si>
    <t>печень тушенная</t>
  </si>
  <si>
    <t>ржано пшеничный</t>
  </si>
  <si>
    <t>салат из овощей</t>
  </si>
  <si>
    <t>рассольник по домашнему</t>
  </si>
  <si>
    <t>гречка отварная</t>
  </si>
  <si>
    <t>компот из смородины без сахара</t>
  </si>
  <si>
    <t>салат из свежих огурцов</t>
  </si>
  <si>
    <t>борщ</t>
  </si>
  <si>
    <t>капуста тушеная</t>
  </si>
  <si>
    <t>суп овощной</t>
  </si>
  <si>
    <t>мясо тушеное</t>
  </si>
  <si>
    <t>салат из свежих помидоров и огурцов</t>
  </si>
  <si>
    <t>суп из овощей</t>
  </si>
  <si>
    <t>курица тушеная овощами</t>
  </si>
  <si>
    <t>зразы рубленные</t>
  </si>
  <si>
    <t>цельнозерновой</t>
  </si>
  <si>
    <t>салат витаминный</t>
  </si>
  <si>
    <t>суп картофельный с фрикадельками</t>
  </si>
  <si>
    <t>печень говяжья</t>
  </si>
  <si>
    <t>20-</t>
  </si>
  <si>
    <t>щи постные с мясом</t>
  </si>
  <si>
    <t>макароны отварные</t>
  </si>
  <si>
    <t>салат из моркови</t>
  </si>
  <si>
    <t>компот</t>
  </si>
  <si>
    <t>МБОУБелавская ООШ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</si>
</sst>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7" tint="0.7999816888943144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4" borderId="0" xfId="0" applyFont="1" applyFill="1"/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0"/>
  <sheetViews>
    <sheetView tabSelected="1"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86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7.399999999999999">
      <c r="A2" s="32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0.6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>
      <c r="A6" s="20">
        <v>1</v>
      </c>
      <c r="B6" s="21">
        <v>1</v>
      </c>
      <c r="C6" s="22" t="s">
        <v>19</v>
      </c>
      <c r="D6" s="5"/>
      <c r="E6" s="36"/>
      <c r="F6" s="37"/>
      <c r="G6" s="37"/>
      <c r="H6" s="37"/>
      <c r="I6" s="37"/>
      <c r="J6" s="37"/>
      <c r="K6" s="38"/>
      <c r="L6" s="37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/>
      <c r="E8" s="39"/>
      <c r="F8" s="40"/>
      <c r="G8" s="40"/>
      <c r="H8" s="40"/>
      <c r="I8" s="40"/>
      <c r="J8" s="40"/>
      <c r="K8" s="41"/>
      <c r="L8" s="40"/>
    </row>
    <row r="9" spans="1:12" ht="14.4">
      <c r="A9" s="23"/>
      <c r="B9" s="15"/>
      <c r="C9" s="11"/>
      <c r="D9" s="7"/>
      <c r="E9" s="39"/>
      <c r="F9" s="40"/>
      <c r="G9" s="40"/>
      <c r="H9" s="40"/>
      <c r="I9" s="40"/>
      <c r="J9" s="40"/>
      <c r="K9" s="41"/>
      <c r="L9" s="40"/>
    </row>
    <row r="10" spans="1:12" ht="14.4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40</v>
      </c>
      <c r="F14" s="40">
        <v>100</v>
      </c>
      <c r="G14" s="40">
        <v>2</v>
      </c>
      <c r="H14" s="40">
        <v>5</v>
      </c>
      <c r="I14" s="40">
        <v>7</v>
      </c>
      <c r="J14" s="40">
        <v>77</v>
      </c>
      <c r="K14" s="41"/>
      <c r="L14" s="40"/>
    </row>
    <row r="15" spans="1:12" ht="14.4">
      <c r="A15" s="23"/>
      <c r="B15" s="15"/>
      <c r="C15" s="11"/>
      <c r="D15" s="7" t="s">
        <v>26</v>
      </c>
      <c r="E15" s="39" t="s">
        <v>41</v>
      </c>
      <c r="F15" s="40">
        <v>250</v>
      </c>
      <c r="G15" s="40">
        <v>2</v>
      </c>
      <c r="H15" s="40">
        <v>5</v>
      </c>
      <c r="I15" s="40">
        <v>7</v>
      </c>
      <c r="J15" s="40">
        <v>12</v>
      </c>
      <c r="K15" s="41"/>
      <c r="L15" s="40"/>
    </row>
    <row r="16" spans="1:12" ht="14.4">
      <c r="A16" s="23"/>
      <c r="B16" s="15"/>
      <c r="C16" s="11"/>
      <c r="D16" s="7" t="s">
        <v>27</v>
      </c>
      <c r="E16" s="39" t="s">
        <v>42</v>
      </c>
      <c r="F16" s="40">
        <v>150</v>
      </c>
      <c r="G16" s="40">
        <v>6</v>
      </c>
      <c r="H16" s="40">
        <v>2</v>
      </c>
      <c r="I16" s="40">
        <v>60</v>
      </c>
      <c r="J16" s="40">
        <v>157</v>
      </c>
      <c r="K16" s="41"/>
      <c r="L16" s="40"/>
    </row>
    <row r="17" spans="1:12" ht="14.4">
      <c r="A17" s="23"/>
      <c r="B17" s="15"/>
      <c r="C17" s="11"/>
      <c r="D17" s="7" t="s">
        <v>28</v>
      </c>
      <c r="E17" s="39" t="s">
        <v>43</v>
      </c>
      <c r="F17" s="40">
        <v>100</v>
      </c>
      <c r="G17" s="40">
        <v>9</v>
      </c>
      <c r="H17" s="40">
        <v>13</v>
      </c>
      <c r="I17" s="40">
        <v>10</v>
      </c>
      <c r="J17" s="40">
        <v>191</v>
      </c>
      <c r="K17" s="41"/>
      <c r="L17" s="40"/>
    </row>
    <row r="18" spans="1:12" ht="14.4">
      <c r="A18" s="23"/>
      <c r="B18" s="15"/>
      <c r="C18" s="11"/>
      <c r="D18" s="7" t="s">
        <v>29</v>
      </c>
      <c r="E18" s="39" t="s">
        <v>85</v>
      </c>
      <c r="F18" s="40">
        <v>200</v>
      </c>
      <c r="G18" s="40">
        <v>0</v>
      </c>
      <c r="H18" s="40"/>
      <c r="I18" s="40">
        <v>1</v>
      </c>
      <c r="J18" s="40">
        <v>8</v>
      </c>
      <c r="K18" s="41"/>
      <c r="L18" s="40"/>
    </row>
    <row r="19" spans="1:12" ht="14.4">
      <c r="A19" s="23"/>
      <c r="B19" s="15"/>
      <c r="C19" s="11"/>
      <c r="D19" s="7" t="s">
        <v>30</v>
      </c>
      <c r="E19" s="39" t="s">
        <v>39</v>
      </c>
      <c r="F19" s="40">
        <v>30</v>
      </c>
      <c r="G19" s="40">
        <v>2</v>
      </c>
      <c r="H19" s="40">
        <v>0</v>
      </c>
      <c r="I19" s="40">
        <v>10</v>
      </c>
      <c r="J19" s="40">
        <v>57</v>
      </c>
      <c r="K19" s="41"/>
      <c r="L19" s="40"/>
    </row>
    <row r="20" spans="1:12" ht="14.4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53"/>
      <c r="F21" s="53"/>
      <c r="G21" s="53"/>
      <c r="H21" s="53"/>
      <c r="I21" s="53"/>
      <c r="J21" s="53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95</v>
      </c>
      <c r="J23" s="19">
        <f t="shared" si="2"/>
        <v>502</v>
      </c>
      <c r="K23" s="25"/>
      <c r="L23" s="19">
        <f t="shared" ref="L23" si="3">SUM(L14:L22)</f>
        <v>0</v>
      </c>
    </row>
    <row r="24" spans="1:12" ht="14.4">
      <c r="A24" s="27">
        <f>A6</f>
        <v>1</v>
      </c>
      <c r="B24" s="28">
        <f>B6</f>
        <v>1</v>
      </c>
      <c r="C24" s="47" t="s">
        <v>4</v>
      </c>
      <c r="D24" s="48"/>
      <c r="E24" s="29"/>
      <c r="F24" s="30">
        <f>F13+F23</f>
        <v>830</v>
      </c>
      <c r="G24" s="30">
        <f t="shared" ref="G24:J24" si="4">G13+G23</f>
        <v>21</v>
      </c>
      <c r="H24" s="30">
        <f t="shared" si="4"/>
        <v>25</v>
      </c>
      <c r="I24" s="30">
        <f t="shared" si="4"/>
        <v>95</v>
      </c>
      <c r="J24" s="30">
        <f t="shared" si="4"/>
        <v>502</v>
      </c>
      <c r="K24" s="30"/>
      <c r="L24" s="30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45</v>
      </c>
      <c r="F33" s="40">
        <v>100</v>
      </c>
      <c r="G33" s="40">
        <v>1</v>
      </c>
      <c r="H33" s="40">
        <v>10</v>
      </c>
      <c r="I33" s="40">
        <v>7</v>
      </c>
      <c r="J33" s="40">
        <v>125</v>
      </c>
      <c r="K33" s="41"/>
      <c r="L33" s="40"/>
    </row>
    <row r="34" spans="1:12" ht="14.4">
      <c r="A34" s="14"/>
      <c r="B34" s="15"/>
      <c r="C34" s="11"/>
      <c r="D34" s="7" t="s">
        <v>26</v>
      </c>
      <c r="E34" s="39" t="s">
        <v>46</v>
      </c>
      <c r="F34" s="40">
        <v>250</v>
      </c>
      <c r="G34" s="40">
        <v>10</v>
      </c>
      <c r="H34" s="40">
        <v>3</v>
      </c>
      <c r="I34" s="40">
        <v>17</v>
      </c>
      <c r="J34" s="40">
        <v>131</v>
      </c>
      <c r="K34" s="41"/>
      <c r="L34" s="40"/>
    </row>
    <row r="35" spans="1:12" ht="14.4">
      <c r="A35" s="14"/>
      <c r="B35" s="15"/>
      <c r="C35" s="11"/>
      <c r="D35" s="7" t="s">
        <v>27</v>
      </c>
      <c r="E35" s="39" t="s">
        <v>47</v>
      </c>
      <c r="F35" s="40">
        <v>150</v>
      </c>
      <c r="G35" s="40">
        <v>4</v>
      </c>
      <c r="H35" s="40">
        <v>4</v>
      </c>
      <c r="I35" s="40">
        <v>37</v>
      </c>
      <c r="J35" s="40">
        <v>200</v>
      </c>
      <c r="K35" s="41"/>
      <c r="L35" s="40"/>
    </row>
    <row r="36" spans="1:12" ht="14.4">
      <c r="A36" s="14"/>
      <c r="B36" s="15"/>
      <c r="C36" s="11"/>
      <c r="D36" s="7" t="s">
        <v>28</v>
      </c>
      <c r="E36" s="39" t="s">
        <v>48</v>
      </c>
      <c r="F36" s="40">
        <v>80</v>
      </c>
      <c r="G36" s="40">
        <v>12</v>
      </c>
      <c r="H36" s="40">
        <v>9</v>
      </c>
      <c r="I36" s="40">
        <v>5</v>
      </c>
      <c r="J36" s="40">
        <v>150</v>
      </c>
      <c r="K36" s="41"/>
      <c r="L36" s="40"/>
    </row>
    <row r="37" spans="1:12" ht="14.4">
      <c r="A37" s="14"/>
      <c r="B37" s="15"/>
      <c r="C37" s="11"/>
      <c r="D37" s="7" t="s">
        <v>29</v>
      </c>
      <c r="E37" s="39" t="s">
        <v>44</v>
      </c>
      <c r="F37" s="40">
        <v>200</v>
      </c>
      <c r="G37" s="40">
        <v>0</v>
      </c>
      <c r="H37" s="40"/>
      <c r="I37" s="40">
        <v>1</v>
      </c>
      <c r="J37" s="40">
        <v>8</v>
      </c>
      <c r="K37" s="41"/>
      <c r="L37" s="40"/>
    </row>
    <row r="38" spans="1:12" ht="14.4">
      <c r="A38" s="14"/>
      <c r="B38" s="15"/>
      <c r="C38" s="11"/>
      <c r="D38" s="7" t="s">
        <v>30</v>
      </c>
      <c r="E38" s="52" t="s">
        <v>49</v>
      </c>
      <c r="F38" s="40">
        <v>30</v>
      </c>
      <c r="G38" s="40">
        <v>2</v>
      </c>
      <c r="H38" s="40">
        <v>0</v>
      </c>
      <c r="I38" s="40">
        <v>13</v>
      </c>
      <c r="J38" s="40">
        <v>56</v>
      </c>
      <c r="K38" s="41"/>
      <c r="L38" s="40"/>
    </row>
    <row r="39" spans="1:12" ht="14.4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53"/>
      <c r="F40" s="54"/>
      <c r="G40" s="54"/>
      <c r="H40" s="54"/>
      <c r="I40" s="54"/>
      <c r="J40" s="54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29</v>
      </c>
      <c r="H42" s="19">
        <f t="shared" ref="H42" si="11">SUM(H33:H41)</f>
        <v>26</v>
      </c>
      <c r="I42" s="19">
        <f t="shared" ref="I42" si="12">SUM(I33:I41)</f>
        <v>80</v>
      </c>
      <c r="J42" s="19">
        <f t="shared" ref="J42:L42" si="13">SUM(J33:J41)</f>
        <v>670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810</v>
      </c>
      <c r="G43" s="30">
        <f t="shared" ref="G43" si="14">G32+G42</f>
        <v>29</v>
      </c>
      <c r="H43" s="30">
        <f t="shared" ref="H43" si="15">H32+H42</f>
        <v>26</v>
      </c>
      <c r="I43" s="30">
        <f t="shared" ref="I43" si="16">I32+I42</f>
        <v>80</v>
      </c>
      <c r="J43" s="30">
        <f t="shared" ref="J43:L43" si="17">J32+J42</f>
        <v>670</v>
      </c>
      <c r="K43" s="30"/>
      <c r="L43" s="30">
        <f t="shared" si="17"/>
        <v>0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50</v>
      </c>
      <c r="F52" s="40">
        <v>100</v>
      </c>
      <c r="G52" s="40">
        <v>1</v>
      </c>
      <c r="H52" s="40">
        <v>6</v>
      </c>
      <c r="I52" s="40">
        <v>2</v>
      </c>
      <c r="J52" s="40">
        <v>67</v>
      </c>
      <c r="K52" s="41"/>
      <c r="L52" s="40"/>
    </row>
    <row r="53" spans="1:12" ht="14.4">
      <c r="A53" s="23"/>
      <c r="B53" s="15"/>
      <c r="C53" s="11"/>
      <c r="D53" s="7" t="s">
        <v>26</v>
      </c>
      <c r="E53" s="39" t="s">
        <v>51</v>
      </c>
      <c r="F53" s="40">
        <v>250</v>
      </c>
      <c r="G53" s="40">
        <v>2</v>
      </c>
      <c r="H53" s="40">
        <v>5</v>
      </c>
      <c r="I53" s="40">
        <v>9</v>
      </c>
      <c r="J53" s="40">
        <v>91</v>
      </c>
      <c r="K53" s="41"/>
      <c r="L53" s="40"/>
    </row>
    <row r="54" spans="1:12" ht="14.4">
      <c r="A54" s="23"/>
      <c r="B54" s="15"/>
      <c r="C54" s="11"/>
      <c r="D54" s="7" t="s">
        <v>27</v>
      </c>
      <c r="E54" s="39" t="s">
        <v>52</v>
      </c>
      <c r="F54" s="40">
        <v>50</v>
      </c>
      <c r="G54" s="40">
        <v>9</v>
      </c>
      <c r="H54" s="40">
        <v>4</v>
      </c>
      <c r="I54" s="40">
        <v>1</v>
      </c>
      <c r="J54" s="40">
        <v>102</v>
      </c>
      <c r="K54" s="41"/>
      <c r="L54" s="40"/>
    </row>
    <row r="55" spans="1:12" ht="14.4">
      <c r="A55" s="23"/>
      <c r="B55" s="15"/>
      <c r="C55" s="11"/>
      <c r="D55" s="7" t="s">
        <v>28</v>
      </c>
      <c r="E55" s="39" t="s">
        <v>53</v>
      </c>
      <c r="F55" s="40">
        <v>150</v>
      </c>
      <c r="G55" s="40">
        <v>3</v>
      </c>
      <c r="H55" s="40">
        <v>5</v>
      </c>
      <c r="I55" s="40">
        <v>20</v>
      </c>
      <c r="J55" s="40">
        <v>137</v>
      </c>
      <c r="K55" s="41"/>
      <c r="L55" s="40"/>
    </row>
    <row r="56" spans="1:12" ht="14.4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30</v>
      </c>
      <c r="E57" s="39" t="s">
        <v>39</v>
      </c>
      <c r="F57" s="40">
        <v>30</v>
      </c>
      <c r="G57" s="40">
        <v>2</v>
      </c>
      <c r="H57" s="40"/>
      <c r="I57" s="40">
        <v>0</v>
      </c>
      <c r="J57" s="40">
        <v>57</v>
      </c>
      <c r="K57" s="41"/>
      <c r="L57" s="40"/>
    </row>
    <row r="58" spans="1:12" ht="14.4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580</v>
      </c>
      <c r="G61" s="19">
        <f t="shared" ref="G61" si="22">SUM(G52:G60)</f>
        <v>17</v>
      </c>
      <c r="H61" s="19">
        <f t="shared" ref="H61" si="23">SUM(H52:H60)</f>
        <v>20</v>
      </c>
      <c r="I61" s="19">
        <f t="shared" ref="I61" si="24">SUM(I52:I60)</f>
        <v>32</v>
      </c>
      <c r="J61" s="19">
        <f t="shared" ref="J61:L61" si="25">SUM(J52:J60)</f>
        <v>454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580</v>
      </c>
      <c r="G62" s="30">
        <f t="shared" ref="G62" si="26">G51+G61</f>
        <v>17</v>
      </c>
      <c r="H62" s="30">
        <f t="shared" ref="H62" si="27">H51+H61</f>
        <v>20</v>
      </c>
      <c r="I62" s="30">
        <f t="shared" ref="I62" si="28">I51+I61</f>
        <v>32</v>
      </c>
      <c r="J62" s="30">
        <f t="shared" ref="J62:L62" si="29">J51+J61</f>
        <v>454</v>
      </c>
      <c r="K62" s="30"/>
      <c r="L62" s="30">
        <f t="shared" si="29"/>
        <v>0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54</v>
      </c>
      <c r="F71" s="40">
        <v>100</v>
      </c>
      <c r="G71" s="40">
        <v>2</v>
      </c>
      <c r="H71" s="40">
        <v>4</v>
      </c>
      <c r="I71" s="40">
        <v>12</v>
      </c>
      <c r="J71" s="40">
        <v>100</v>
      </c>
      <c r="K71" s="41"/>
      <c r="L71" s="40"/>
    </row>
    <row r="72" spans="1:12" ht="14.4">
      <c r="A72" s="23"/>
      <c r="B72" s="15"/>
      <c r="C72" s="11"/>
      <c r="D72" s="7" t="s">
        <v>26</v>
      </c>
      <c r="E72" s="39" t="s">
        <v>55</v>
      </c>
      <c r="F72" s="40">
        <v>250</v>
      </c>
      <c r="G72" s="40">
        <v>2</v>
      </c>
      <c r="H72" s="40">
        <v>5</v>
      </c>
      <c r="I72" s="40">
        <v>17</v>
      </c>
      <c r="J72" s="40">
        <v>120</v>
      </c>
      <c r="K72" s="41"/>
      <c r="L72" s="40"/>
    </row>
    <row r="73" spans="1:12" ht="14.4">
      <c r="A73" s="23"/>
      <c r="B73" s="15"/>
      <c r="C73" s="11"/>
      <c r="D73" s="7" t="s">
        <v>27</v>
      </c>
      <c r="E73" s="39" t="s">
        <v>56</v>
      </c>
      <c r="F73" s="40">
        <v>150</v>
      </c>
      <c r="G73" s="40">
        <v>2</v>
      </c>
      <c r="H73" s="40">
        <v>5</v>
      </c>
      <c r="I73" s="40">
        <v>17</v>
      </c>
      <c r="J73" s="40">
        <v>120</v>
      </c>
      <c r="K73" s="41"/>
      <c r="L73" s="40"/>
    </row>
    <row r="74" spans="1:12" ht="14.4">
      <c r="A74" s="23"/>
      <c r="B74" s="15"/>
      <c r="C74" s="11"/>
      <c r="D74" s="7" t="s">
        <v>28</v>
      </c>
      <c r="E74" s="39" t="s">
        <v>57</v>
      </c>
      <c r="F74" s="40">
        <v>80</v>
      </c>
      <c r="G74" s="40">
        <v>11</v>
      </c>
      <c r="H74" s="40">
        <v>8</v>
      </c>
      <c r="I74" s="40">
        <v>3</v>
      </c>
      <c r="J74" s="40">
        <v>125</v>
      </c>
      <c r="K74" s="41"/>
      <c r="L74" s="40"/>
    </row>
    <row r="75" spans="1:12" ht="14.4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30</v>
      </c>
      <c r="E76" s="39" t="s">
        <v>39</v>
      </c>
      <c r="F76" s="40">
        <v>30</v>
      </c>
      <c r="G76" s="40">
        <v>2</v>
      </c>
      <c r="H76" s="40">
        <v>0</v>
      </c>
      <c r="I76" s="40">
        <v>10</v>
      </c>
      <c r="J76" s="40">
        <v>57</v>
      </c>
      <c r="K76" s="41"/>
      <c r="L76" s="40"/>
    </row>
    <row r="77" spans="1:12" ht="14.4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610</v>
      </c>
      <c r="G80" s="19">
        <f t="shared" ref="G80" si="34">SUM(G71:G79)</f>
        <v>19</v>
      </c>
      <c r="H80" s="19">
        <f t="shared" ref="H80" si="35">SUM(H71:H79)</f>
        <v>22</v>
      </c>
      <c r="I80" s="19">
        <f t="shared" ref="I80" si="36">SUM(I71:I79)</f>
        <v>59</v>
      </c>
      <c r="J80" s="19">
        <f t="shared" ref="J80:L80" si="37">SUM(J71:J79)</f>
        <v>522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610</v>
      </c>
      <c r="G81" s="30">
        <f t="shared" ref="G81" si="38">G70+G80</f>
        <v>19</v>
      </c>
      <c r="H81" s="30">
        <f t="shared" ref="H81" si="39">H70+H80</f>
        <v>22</v>
      </c>
      <c r="I81" s="30">
        <f t="shared" ref="I81" si="40">I70+I80</f>
        <v>59</v>
      </c>
      <c r="J81" s="30">
        <f t="shared" ref="J81:L81" si="41">J70+J80</f>
        <v>522</v>
      </c>
      <c r="K81" s="30"/>
      <c r="L81" s="30">
        <f t="shared" si="41"/>
        <v>0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58</v>
      </c>
      <c r="F90" s="40">
        <v>100</v>
      </c>
      <c r="G90" s="40">
        <v>2</v>
      </c>
      <c r="H90" s="40">
        <v>5</v>
      </c>
      <c r="I90" s="40">
        <v>8</v>
      </c>
      <c r="J90" s="40">
        <v>83</v>
      </c>
      <c r="K90" s="41"/>
      <c r="L90" s="40"/>
    </row>
    <row r="91" spans="1:12" ht="14.4">
      <c r="A91" s="23"/>
      <c r="B91" s="15"/>
      <c r="C91" s="11"/>
      <c r="D91" s="7" t="s">
        <v>26</v>
      </c>
      <c r="E91" s="39" t="s">
        <v>59</v>
      </c>
      <c r="F91" s="40">
        <v>250</v>
      </c>
      <c r="G91" s="40">
        <v>5</v>
      </c>
      <c r="H91" s="40">
        <v>5</v>
      </c>
      <c r="I91" s="40">
        <v>15</v>
      </c>
      <c r="J91" s="40">
        <v>132</v>
      </c>
      <c r="K91" s="41"/>
      <c r="L91" s="40"/>
    </row>
    <row r="92" spans="1:12" ht="14.4">
      <c r="A92" s="23"/>
      <c r="B92" s="15"/>
      <c r="C92" s="11"/>
      <c r="D92" s="7" t="s">
        <v>27</v>
      </c>
      <c r="E92" s="39" t="s">
        <v>47</v>
      </c>
      <c r="F92" s="40">
        <v>150</v>
      </c>
      <c r="G92" s="40">
        <v>4</v>
      </c>
      <c r="H92" s="40">
        <v>4</v>
      </c>
      <c r="I92" s="40">
        <v>37</v>
      </c>
      <c r="J92" s="40">
        <v>200</v>
      </c>
      <c r="K92" s="41"/>
      <c r="L92" s="40"/>
    </row>
    <row r="93" spans="1:12" ht="14.4">
      <c r="A93" s="23"/>
      <c r="B93" s="15"/>
      <c r="C93" s="11"/>
      <c r="D93" s="7" t="s">
        <v>28</v>
      </c>
      <c r="E93" s="39" t="s">
        <v>60</v>
      </c>
      <c r="F93" s="40">
        <v>80</v>
      </c>
      <c r="G93" s="40">
        <v>8</v>
      </c>
      <c r="H93" s="40">
        <v>7</v>
      </c>
      <c r="I93" s="40">
        <v>9</v>
      </c>
      <c r="J93" s="40">
        <v>126</v>
      </c>
      <c r="K93" s="41"/>
      <c r="L93" s="40"/>
    </row>
    <row r="94" spans="1:12" ht="14.4">
      <c r="A94" s="23"/>
      <c r="B94" s="15"/>
      <c r="C94" s="11"/>
      <c r="D94" s="7" t="s">
        <v>29</v>
      </c>
      <c r="E94" s="39" t="s">
        <v>44</v>
      </c>
      <c r="F94" s="40">
        <v>200</v>
      </c>
      <c r="G94" s="40">
        <v>1</v>
      </c>
      <c r="H94" s="40"/>
      <c r="I94" s="40">
        <v>32</v>
      </c>
      <c r="J94" s="40">
        <v>133</v>
      </c>
      <c r="K94" s="41"/>
      <c r="L94" s="40"/>
    </row>
    <row r="95" spans="1:12" ht="14.4">
      <c r="A95" s="23"/>
      <c r="B95" s="15"/>
      <c r="C95" s="11"/>
      <c r="D95" s="7" t="s">
        <v>30</v>
      </c>
      <c r="E95" s="39" t="s">
        <v>49</v>
      </c>
      <c r="F95" s="40">
        <v>20</v>
      </c>
      <c r="G95" s="40">
        <v>1</v>
      </c>
      <c r="H95" s="40">
        <v>0</v>
      </c>
      <c r="I95" s="40">
        <v>9</v>
      </c>
      <c r="J95" s="40">
        <v>37</v>
      </c>
      <c r="K95" s="41"/>
      <c r="L95" s="40"/>
    </row>
    <row r="96" spans="1:12" ht="14.4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21</v>
      </c>
      <c r="H99" s="19">
        <f t="shared" ref="H99" si="47">SUM(H90:H98)</f>
        <v>21</v>
      </c>
      <c r="I99" s="19">
        <f t="shared" ref="I99" si="48">SUM(I90:I98)</f>
        <v>110</v>
      </c>
      <c r="J99" s="19">
        <f t="shared" ref="J99:L99" si="49">SUM(J90:J98)</f>
        <v>711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47" t="s">
        <v>4</v>
      </c>
      <c r="D100" s="48"/>
      <c r="E100" s="29"/>
      <c r="F100" s="30">
        <f>F89+F99</f>
        <v>800</v>
      </c>
      <c r="G100" s="30">
        <f t="shared" ref="G100" si="50">G89+G99</f>
        <v>21</v>
      </c>
      <c r="H100" s="30">
        <f t="shared" ref="H100" si="51">H89+H99</f>
        <v>21</v>
      </c>
      <c r="I100" s="30">
        <f t="shared" ref="I100" si="52">I89+I99</f>
        <v>110</v>
      </c>
      <c r="J100" s="30">
        <f t="shared" ref="J100:L100" si="53">J89+J99</f>
        <v>711</v>
      </c>
      <c r="K100" s="30"/>
      <c r="L100" s="30">
        <f t="shared" si="53"/>
        <v>0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61</v>
      </c>
      <c r="F109" s="40">
        <v>100</v>
      </c>
      <c r="G109" s="40">
        <v>1</v>
      </c>
      <c r="H109" s="40">
        <v>5</v>
      </c>
      <c r="I109" s="40">
        <v>11</v>
      </c>
      <c r="J109" s="40">
        <v>97</v>
      </c>
      <c r="K109" s="41"/>
      <c r="L109" s="40"/>
    </row>
    <row r="110" spans="1:12" ht="14.4">
      <c r="A110" s="23"/>
      <c r="B110" s="15"/>
      <c r="C110" s="11"/>
      <c r="D110" s="7" t="s">
        <v>26</v>
      </c>
      <c r="E110" s="39" t="s">
        <v>59</v>
      </c>
      <c r="F110" s="40">
        <v>250</v>
      </c>
      <c r="G110" s="40">
        <v>3</v>
      </c>
      <c r="H110" s="40">
        <v>3</v>
      </c>
      <c r="I110" s="40">
        <v>17</v>
      </c>
      <c r="J110" s="40">
        <v>101</v>
      </c>
      <c r="K110" s="41"/>
      <c r="L110" s="40"/>
    </row>
    <row r="111" spans="1:12" ht="14.4">
      <c r="A111" s="23"/>
      <c r="B111" s="15"/>
      <c r="C111" s="11"/>
      <c r="D111" s="7" t="s">
        <v>27</v>
      </c>
      <c r="E111" s="39" t="s">
        <v>47</v>
      </c>
      <c r="F111" s="40">
        <v>150</v>
      </c>
      <c r="G111" s="40">
        <v>4</v>
      </c>
      <c r="H111" s="40">
        <v>4</v>
      </c>
      <c r="I111" s="40">
        <v>37</v>
      </c>
      <c r="J111" s="40">
        <v>200</v>
      </c>
      <c r="K111" s="41"/>
      <c r="L111" s="40"/>
    </row>
    <row r="112" spans="1:12" ht="14.4">
      <c r="A112" s="23"/>
      <c r="B112" s="15"/>
      <c r="C112" s="11"/>
      <c r="D112" s="7" t="s">
        <v>28</v>
      </c>
      <c r="E112" s="39" t="s">
        <v>62</v>
      </c>
      <c r="F112" s="40">
        <v>80</v>
      </c>
      <c r="G112" s="40">
        <v>11</v>
      </c>
      <c r="H112" s="40">
        <v>8</v>
      </c>
      <c r="I112" s="40">
        <v>5</v>
      </c>
      <c r="J112" s="40">
        <v>135</v>
      </c>
      <c r="K112" s="41"/>
      <c r="L112" s="40"/>
    </row>
    <row r="113" spans="1:12" ht="14.4">
      <c r="A113" s="23"/>
      <c r="B113" s="15"/>
      <c r="C113" s="11"/>
      <c r="D113" s="7" t="s">
        <v>29</v>
      </c>
      <c r="E113" s="39" t="s">
        <v>38</v>
      </c>
      <c r="F113" s="40">
        <v>200</v>
      </c>
      <c r="G113" s="40">
        <v>0</v>
      </c>
      <c r="H113" s="40">
        <v>0</v>
      </c>
      <c r="I113" s="40">
        <v>13</v>
      </c>
      <c r="J113" s="40">
        <v>52</v>
      </c>
      <c r="K113" s="41"/>
      <c r="L113" s="40"/>
    </row>
    <row r="114" spans="1:12" ht="14.4">
      <c r="A114" s="23"/>
      <c r="B114" s="15"/>
      <c r="C114" s="11"/>
      <c r="D114" s="7" t="s">
        <v>30</v>
      </c>
      <c r="E114" s="39" t="s">
        <v>63</v>
      </c>
      <c r="F114" s="40">
        <v>20</v>
      </c>
      <c r="G114" s="40">
        <v>1</v>
      </c>
      <c r="H114" s="40">
        <v>0</v>
      </c>
      <c r="I114" s="40">
        <v>9</v>
      </c>
      <c r="J114" s="40">
        <v>37</v>
      </c>
      <c r="K114" s="41"/>
      <c r="L114" s="40"/>
    </row>
    <row r="115" spans="1:12" ht="14.4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20</v>
      </c>
      <c r="H118" s="19">
        <f t="shared" si="56"/>
        <v>20</v>
      </c>
      <c r="I118" s="19">
        <f t="shared" si="56"/>
        <v>92</v>
      </c>
      <c r="J118" s="19">
        <f t="shared" si="56"/>
        <v>622</v>
      </c>
      <c r="K118" s="25"/>
      <c r="L118" s="19">
        <f t="shared" ref="L118" si="57">SUM(L109:L117)</f>
        <v>0</v>
      </c>
    </row>
    <row r="119" spans="1:12" ht="14.4">
      <c r="A119" s="27">
        <f>A101</f>
        <v>2</v>
      </c>
      <c r="B119" s="28">
        <f>B101</f>
        <v>1</v>
      </c>
      <c r="C119" s="47" t="s">
        <v>4</v>
      </c>
      <c r="D119" s="48"/>
      <c r="E119" s="29"/>
      <c r="F119" s="30">
        <f>F108+F118</f>
        <v>800</v>
      </c>
      <c r="G119" s="30">
        <f t="shared" ref="G119" si="58">G108+G118</f>
        <v>20</v>
      </c>
      <c r="H119" s="30">
        <f t="shared" ref="H119" si="59">H108+H118</f>
        <v>20</v>
      </c>
      <c r="I119" s="30">
        <f t="shared" ref="I119" si="60">I108+I118</f>
        <v>92</v>
      </c>
      <c r="J119" s="30">
        <f t="shared" ref="J119:L119" si="61">J108+J118</f>
        <v>622</v>
      </c>
      <c r="K119" s="30"/>
      <c r="L119" s="30">
        <f t="shared" si="61"/>
        <v>0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64</v>
      </c>
      <c r="F128" s="40">
        <v>60</v>
      </c>
      <c r="G128" s="40">
        <v>1</v>
      </c>
      <c r="H128" s="40">
        <v>6</v>
      </c>
      <c r="I128" s="40">
        <v>2</v>
      </c>
      <c r="J128" s="40">
        <v>70</v>
      </c>
      <c r="K128" s="41"/>
      <c r="L128" s="40"/>
    </row>
    <row r="129" spans="1:12" ht="14.4">
      <c r="A129" s="14"/>
      <c r="B129" s="15"/>
      <c r="C129" s="11"/>
      <c r="D129" s="7" t="s">
        <v>26</v>
      </c>
      <c r="E129" s="39" t="s">
        <v>65</v>
      </c>
      <c r="F129" s="40">
        <v>250</v>
      </c>
      <c r="G129" s="40">
        <v>5</v>
      </c>
      <c r="H129" s="40">
        <v>7</v>
      </c>
      <c r="I129" s="40">
        <v>13</v>
      </c>
      <c r="J129" s="40">
        <v>138</v>
      </c>
      <c r="K129" s="41"/>
      <c r="L129" s="40"/>
    </row>
    <row r="130" spans="1:12" ht="14.4">
      <c r="A130" s="14"/>
      <c r="B130" s="15"/>
      <c r="C130" s="11"/>
      <c r="D130" s="7" t="s">
        <v>27</v>
      </c>
      <c r="E130" s="39" t="s">
        <v>66</v>
      </c>
      <c r="F130" s="40">
        <v>100</v>
      </c>
      <c r="G130" s="40">
        <v>6</v>
      </c>
      <c r="H130" s="40">
        <v>7</v>
      </c>
      <c r="I130" s="40">
        <v>28</v>
      </c>
      <c r="J130" s="40">
        <v>193</v>
      </c>
      <c r="K130" s="41"/>
      <c r="L130" s="40"/>
    </row>
    <row r="131" spans="1:12" ht="14.4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29</v>
      </c>
      <c r="E132" s="39" t="s">
        <v>67</v>
      </c>
      <c r="F132" s="40">
        <v>200</v>
      </c>
      <c r="G132" s="40">
        <v>0</v>
      </c>
      <c r="H132" s="40"/>
      <c r="I132" s="40">
        <v>1</v>
      </c>
      <c r="J132" s="40">
        <v>59</v>
      </c>
      <c r="K132" s="41"/>
      <c r="L132" s="40"/>
    </row>
    <row r="133" spans="1:12" ht="14.4">
      <c r="A133" s="14"/>
      <c r="B133" s="15"/>
      <c r="C133" s="11"/>
      <c r="D133" s="7" t="s">
        <v>30</v>
      </c>
      <c r="E133" s="39" t="s">
        <v>63</v>
      </c>
      <c r="F133" s="40">
        <v>30</v>
      </c>
      <c r="G133" s="40">
        <v>2</v>
      </c>
      <c r="H133" s="40">
        <v>0</v>
      </c>
      <c r="I133" s="40">
        <v>13</v>
      </c>
      <c r="J133" s="40">
        <v>56</v>
      </c>
      <c r="K133" s="41"/>
      <c r="L133" s="40"/>
    </row>
    <row r="134" spans="1:12" ht="14.4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640</v>
      </c>
      <c r="G137" s="19">
        <f t="shared" ref="G137:J137" si="64">SUM(G128:G136)</f>
        <v>14</v>
      </c>
      <c r="H137" s="19">
        <f t="shared" si="64"/>
        <v>20</v>
      </c>
      <c r="I137" s="19">
        <f t="shared" si="64"/>
        <v>57</v>
      </c>
      <c r="J137" s="19">
        <f t="shared" si="64"/>
        <v>516</v>
      </c>
      <c r="K137" s="25"/>
      <c r="L137" s="19">
        <f t="shared" ref="L137" si="65">SUM(L128:L136)</f>
        <v>0</v>
      </c>
    </row>
    <row r="138" spans="1:12" ht="14.4">
      <c r="A138" s="31">
        <f>A120</f>
        <v>2</v>
      </c>
      <c r="B138" s="31">
        <f>B120</f>
        <v>2</v>
      </c>
      <c r="C138" s="47" t="s">
        <v>4</v>
      </c>
      <c r="D138" s="48"/>
      <c r="E138" s="29"/>
      <c r="F138" s="30">
        <f>F127+F137</f>
        <v>640</v>
      </c>
      <c r="G138" s="30">
        <f t="shared" ref="G138" si="66">G127+G137</f>
        <v>14</v>
      </c>
      <c r="H138" s="30">
        <f t="shared" ref="H138" si="67">H127+H137</f>
        <v>20</v>
      </c>
      <c r="I138" s="30">
        <f t="shared" ref="I138" si="68">I127+I137</f>
        <v>57</v>
      </c>
      <c r="J138" s="30">
        <f t="shared" ref="J138:L138" si="69">J127+J137</f>
        <v>516</v>
      </c>
      <c r="K138" s="30"/>
      <c r="L138" s="30">
        <f t="shared" si="69"/>
        <v>0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68</v>
      </c>
      <c r="F147" s="40">
        <v>50</v>
      </c>
      <c r="G147" s="40">
        <v>0</v>
      </c>
      <c r="H147" s="40">
        <v>2</v>
      </c>
      <c r="I147" s="40">
        <v>2</v>
      </c>
      <c r="J147" s="40">
        <v>30</v>
      </c>
      <c r="K147" s="41"/>
      <c r="L147" s="40"/>
    </row>
    <row r="148" spans="1:12" ht="14.4">
      <c r="A148" s="23"/>
      <c r="B148" s="15"/>
      <c r="C148" s="11"/>
      <c r="D148" s="7" t="s">
        <v>26</v>
      </c>
      <c r="E148" s="39" t="s">
        <v>69</v>
      </c>
      <c r="F148" s="40">
        <v>250</v>
      </c>
      <c r="G148" s="40">
        <v>5</v>
      </c>
      <c r="H148" s="40">
        <v>8</v>
      </c>
      <c r="I148" s="40">
        <v>34</v>
      </c>
      <c r="J148" s="40">
        <v>179</v>
      </c>
      <c r="K148" s="41"/>
      <c r="L148" s="40"/>
    </row>
    <row r="149" spans="1:12" ht="14.4">
      <c r="A149" s="23"/>
      <c r="B149" s="15"/>
      <c r="C149" s="11"/>
      <c r="D149" s="7" t="s">
        <v>27</v>
      </c>
      <c r="E149" s="39" t="s">
        <v>70</v>
      </c>
      <c r="F149" s="40">
        <v>100</v>
      </c>
      <c r="G149" s="40">
        <v>2</v>
      </c>
      <c r="H149" s="40">
        <v>5</v>
      </c>
      <c r="I149" s="40">
        <v>14</v>
      </c>
      <c r="J149" s="40">
        <v>109</v>
      </c>
      <c r="K149" s="41"/>
      <c r="L149" s="40"/>
    </row>
    <row r="150" spans="1:12" ht="14.4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29</v>
      </c>
      <c r="E151" s="39" t="s">
        <v>38</v>
      </c>
      <c r="F151" s="40">
        <v>200</v>
      </c>
      <c r="G151" s="40">
        <v>0</v>
      </c>
      <c r="H151" s="40"/>
      <c r="I151" s="40">
        <v>10</v>
      </c>
      <c r="J151" s="40">
        <v>1</v>
      </c>
      <c r="K151" s="41"/>
      <c r="L151" s="40"/>
    </row>
    <row r="152" spans="1:12" ht="14.4">
      <c r="A152" s="23"/>
      <c r="B152" s="15"/>
      <c r="C152" s="11"/>
      <c r="D152" s="7" t="s">
        <v>30</v>
      </c>
      <c r="E152" s="39" t="s">
        <v>39</v>
      </c>
      <c r="F152" s="40">
        <v>30</v>
      </c>
      <c r="G152" s="40">
        <v>2</v>
      </c>
      <c r="H152" s="40">
        <v>0</v>
      </c>
      <c r="I152" s="40">
        <v>10</v>
      </c>
      <c r="J152" s="40">
        <v>57</v>
      </c>
      <c r="K152" s="41"/>
      <c r="L152" s="40"/>
    </row>
    <row r="153" spans="1:12" ht="14.4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630</v>
      </c>
      <c r="G156" s="19">
        <f t="shared" ref="G156:J156" si="72">SUM(G147:G155)</f>
        <v>9</v>
      </c>
      <c r="H156" s="19">
        <f t="shared" si="72"/>
        <v>15</v>
      </c>
      <c r="I156" s="19">
        <f t="shared" si="72"/>
        <v>70</v>
      </c>
      <c r="J156" s="19">
        <f t="shared" si="72"/>
        <v>376</v>
      </c>
      <c r="K156" s="25"/>
      <c r="L156" s="19">
        <f t="shared" ref="L156" si="73">SUM(L147:L155)</f>
        <v>0</v>
      </c>
    </row>
    <row r="157" spans="1:12" ht="14.4">
      <c r="A157" s="27">
        <f>A139</f>
        <v>2</v>
      </c>
      <c r="B157" s="28">
        <f>B139</f>
        <v>3</v>
      </c>
      <c r="C157" s="47" t="s">
        <v>4</v>
      </c>
      <c r="D157" s="48"/>
      <c r="E157" s="29"/>
      <c r="F157" s="30">
        <f>F146+F156</f>
        <v>630</v>
      </c>
      <c r="G157" s="30">
        <f t="shared" ref="G157" si="74">G146+G156</f>
        <v>9</v>
      </c>
      <c r="H157" s="30">
        <f t="shared" ref="H157" si="75">H146+H156</f>
        <v>15</v>
      </c>
      <c r="I157" s="30">
        <f t="shared" ref="I157" si="76">I146+I156</f>
        <v>70</v>
      </c>
      <c r="J157" s="30">
        <f t="shared" ref="J157:L157" si="77">J146+J156</f>
        <v>376</v>
      </c>
      <c r="K157" s="30"/>
      <c r="L157" s="30">
        <f t="shared" si="77"/>
        <v>0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58</v>
      </c>
      <c r="F166" s="40">
        <v>100</v>
      </c>
      <c r="G166" s="40">
        <v>2</v>
      </c>
      <c r="H166" s="40">
        <v>5</v>
      </c>
      <c r="I166" s="40">
        <v>8</v>
      </c>
      <c r="J166" s="40">
        <v>83</v>
      </c>
      <c r="K166" s="41"/>
      <c r="L166" s="40"/>
    </row>
    <row r="167" spans="1:12" ht="14.4">
      <c r="A167" s="23"/>
      <c r="B167" s="15"/>
      <c r="C167" s="11"/>
      <c r="D167" s="7" t="s">
        <v>26</v>
      </c>
      <c r="E167" s="39" t="s">
        <v>71</v>
      </c>
      <c r="F167" s="40">
        <v>250</v>
      </c>
      <c r="G167" s="40">
        <v>5</v>
      </c>
      <c r="H167" s="40">
        <v>5</v>
      </c>
      <c r="I167" s="40">
        <v>12</v>
      </c>
      <c r="J167" s="40">
        <v>117</v>
      </c>
      <c r="K167" s="41"/>
      <c r="L167" s="40"/>
    </row>
    <row r="168" spans="1:12" ht="14.4">
      <c r="A168" s="23"/>
      <c r="B168" s="15"/>
      <c r="C168" s="11"/>
      <c r="D168" s="7" t="s">
        <v>27</v>
      </c>
      <c r="E168" s="39" t="s">
        <v>66</v>
      </c>
      <c r="F168" s="40">
        <v>100</v>
      </c>
      <c r="G168" s="40">
        <v>6</v>
      </c>
      <c r="H168" s="40">
        <v>7</v>
      </c>
      <c r="I168" s="40">
        <v>28</v>
      </c>
      <c r="J168" s="40">
        <v>193</v>
      </c>
      <c r="K168" s="41"/>
      <c r="L168" s="40"/>
    </row>
    <row r="169" spans="1:12" ht="14.4">
      <c r="A169" s="23"/>
      <c r="B169" s="15"/>
      <c r="C169" s="11"/>
      <c r="D169" s="7" t="s">
        <v>28</v>
      </c>
      <c r="E169" s="39" t="s">
        <v>72</v>
      </c>
      <c r="F169" s="40">
        <v>50</v>
      </c>
      <c r="G169" s="40">
        <v>19</v>
      </c>
      <c r="H169" s="40">
        <v>22</v>
      </c>
      <c r="I169" s="40">
        <v>5</v>
      </c>
      <c r="J169" s="40">
        <v>285</v>
      </c>
      <c r="K169" s="41"/>
      <c r="L169" s="40"/>
    </row>
    <row r="170" spans="1:12" ht="14.4">
      <c r="A170" s="23"/>
      <c r="B170" s="15"/>
      <c r="C170" s="11"/>
      <c r="D170" s="7" t="s">
        <v>29</v>
      </c>
      <c r="E170" s="39" t="s">
        <v>38</v>
      </c>
      <c r="F170" s="40">
        <v>30</v>
      </c>
      <c r="G170" s="40">
        <v>2</v>
      </c>
      <c r="H170" s="40">
        <v>0</v>
      </c>
      <c r="I170" s="40">
        <v>10</v>
      </c>
      <c r="J170" s="40">
        <v>57</v>
      </c>
      <c r="K170" s="41"/>
      <c r="L170" s="40"/>
    </row>
    <row r="171" spans="1:12" ht="14.4">
      <c r="A171" s="23"/>
      <c r="B171" s="15"/>
      <c r="C171" s="11"/>
      <c r="D171" s="7" t="s">
        <v>30</v>
      </c>
      <c r="E171" s="39" t="s">
        <v>39</v>
      </c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530</v>
      </c>
      <c r="G175" s="19">
        <f t="shared" ref="G175:J175" si="80">SUM(G166:G174)</f>
        <v>34</v>
      </c>
      <c r="H175" s="19">
        <f t="shared" si="80"/>
        <v>39</v>
      </c>
      <c r="I175" s="19">
        <f t="shared" si="80"/>
        <v>63</v>
      </c>
      <c r="J175" s="19">
        <f t="shared" si="80"/>
        <v>735</v>
      </c>
      <c r="K175" s="25"/>
      <c r="L175" s="19">
        <f t="shared" ref="L175" si="81">SUM(L166:L174)</f>
        <v>0</v>
      </c>
    </row>
    <row r="176" spans="1:12" ht="14.4">
      <c r="A176" s="27">
        <f>A158</f>
        <v>2</v>
      </c>
      <c r="B176" s="28">
        <f>B158</f>
        <v>4</v>
      </c>
      <c r="C176" s="47" t="s">
        <v>4</v>
      </c>
      <c r="D176" s="48"/>
      <c r="E176" s="29"/>
      <c r="F176" s="30">
        <f>F165+F175</f>
        <v>530</v>
      </c>
      <c r="G176" s="30">
        <f t="shared" ref="G176" si="82">G165+G175</f>
        <v>34</v>
      </c>
      <c r="H176" s="30">
        <f t="shared" ref="H176" si="83">H165+H175</f>
        <v>39</v>
      </c>
      <c r="I176" s="30">
        <f t="shared" ref="I176" si="84">I165+I175</f>
        <v>63</v>
      </c>
      <c r="J176" s="30">
        <f t="shared" ref="J176:L176" si="85">J165+J175</f>
        <v>735</v>
      </c>
      <c r="K176" s="30"/>
      <c r="L176" s="30">
        <f t="shared" si="85"/>
        <v>0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73</v>
      </c>
      <c r="F185" s="40">
        <v>150</v>
      </c>
      <c r="G185" s="40">
        <v>2</v>
      </c>
      <c r="H185" s="40">
        <v>10</v>
      </c>
      <c r="I185" s="40">
        <v>5</v>
      </c>
      <c r="J185" s="40">
        <v>107</v>
      </c>
      <c r="K185" s="41"/>
      <c r="L185" s="40"/>
    </row>
    <row r="186" spans="1:12" ht="14.4">
      <c r="A186" s="23"/>
      <c r="B186" s="15"/>
      <c r="C186" s="11"/>
      <c r="D186" s="7" t="s">
        <v>26</v>
      </c>
      <c r="E186" s="39" t="s">
        <v>74</v>
      </c>
      <c r="F186" s="40">
        <v>250</v>
      </c>
      <c r="G186" s="40">
        <v>5</v>
      </c>
      <c r="H186" s="40">
        <v>5</v>
      </c>
      <c r="I186" s="40">
        <v>12</v>
      </c>
      <c r="J186" s="40">
        <v>117</v>
      </c>
      <c r="K186" s="41"/>
      <c r="L186" s="40"/>
    </row>
    <row r="187" spans="1:12" ht="14.4">
      <c r="A187" s="23"/>
      <c r="B187" s="15"/>
      <c r="C187" s="11"/>
      <c r="D187" s="7" t="s">
        <v>27</v>
      </c>
      <c r="E187" s="39" t="s">
        <v>66</v>
      </c>
      <c r="F187" s="40">
        <v>100</v>
      </c>
      <c r="G187" s="40">
        <v>6</v>
      </c>
      <c r="H187" s="40">
        <v>7</v>
      </c>
      <c r="I187" s="40">
        <v>28</v>
      </c>
      <c r="J187" s="40">
        <v>193</v>
      </c>
      <c r="K187" s="41"/>
      <c r="L187" s="40"/>
    </row>
    <row r="188" spans="1:12" ht="14.4">
      <c r="A188" s="23"/>
      <c r="B188" s="15"/>
      <c r="C188" s="11"/>
      <c r="D188" s="7" t="s">
        <v>28</v>
      </c>
      <c r="E188" s="39" t="s">
        <v>75</v>
      </c>
      <c r="F188" s="40">
        <v>50</v>
      </c>
      <c r="G188" s="40">
        <v>9</v>
      </c>
      <c r="H188" s="40">
        <v>11</v>
      </c>
      <c r="I188" s="40">
        <v>0</v>
      </c>
      <c r="J188" s="40">
        <v>137</v>
      </c>
      <c r="K188" s="41"/>
      <c r="L188" s="40"/>
    </row>
    <row r="189" spans="1:12" ht="14.4">
      <c r="A189" s="23"/>
      <c r="B189" s="15"/>
      <c r="C189" s="11"/>
      <c r="D189" s="7" t="s">
        <v>29</v>
      </c>
      <c r="E189" s="39" t="s">
        <v>67</v>
      </c>
      <c r="F189" s="40">
        <v>200</v>
      </c>
      <c r="G189" s="40">
        <v>0</v>
      </c>
      <c r="H189" s="40"/>
      <c r="I189" s="40">
        <v>2</v>
      </c>
      <c r="J189" s="40">
        <v>8</v>
      </c>
      <c r="K189" s="41"/>
      <c r="L189" s="40"/>
    </row>
    <row r="190" spans="1:12" ht="14.4">
      <c r="A190" s="23"/>
      <c r="B190" s="15"/>
      <c r="C190" s="11"/>
      <c r="D190" s="7" t="s">
        <v>30</v>
      </c>
      <c r="E190" s="39" t="s">
        <v>39</v>
      </c>
      <c r="F190" s="40">
        <v>30</v>
      </c>
      <c r="G190" s="40">
        <v>2</v>
      </c>
      <c r="H190" s="40">
        <v>0</v>
      </c>
      <c r="I190" s="40">
        <v>10</v>
      </c>
      <c r="J190" s="40">
        <v>57</v>
      </c>
      <c r="K190" s="41"/>
      <c r="L190" s="40"/>
    </row>
    <row r="191" spans="1:12" ht="14.4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780</v>
      </c>
      <c r="G194" s="19">
        <f t="shared" ref="G194:J194" si="88">SUM(G185:G193)</f>
        <v>24</v>
      </c>
      <c r="H194" s="19">
        <f t="shared" si="88"/>
        <v>33</v>
      </c>
      <c r="I194" s="19">
        <f t="shared" si="88"/>
        <v>57</v>
      </c>
      <c r="J194" s="19">
        <f t="shared" si="88"/>
        <v>619</v>
      </c>
      <c r="K194" s="25"/>
      <c r="L194" s="19">
        <f t="shared" ref="L194" si="89">SUM(L185:L193)</f>
        <v>0</v>
      </c>
    </row>
    <row r="195" spans="1:12" ht="15" thickBot="1">
      <c r="A195" s="27">
        <f>A177</f>
        <v>2</v>
      </c>
      <c r="B195" s="28">
        <f>B177</f>
        <v>5</v>
      </c>
      <c r="C195" s="47" t="s">
        <v>4</v>
      </c>
      <c r="D195" s="48"/>
      <c r="E195" s="29"/>
      <c r="F195" s="30">
        <f>F184+F194</f>
        <v>780</v>
      </c>
      <c r="G195" s="30">
        <f t="shared" ref="G195" si="90">G184+G194</f>
        <v>24</v>
      </c>
      <c r="H195" s="30">
        <f t="shared" ref="H195" si="91">H184+H194</f>
        <v>33</v>
      </c>
      <c r="I195" s="30">
        <f t="shared" ref="I195" si="92">I184+I194</f>
        <v>57</v>
      </c>
      <c r="J195" s="30">
        <f t="shared" ref="J195:L195" si="93">J184+J194</f>
        <v>619</v>
      </c>
      <c r="K195" s="30"/>
      <c r="L195" s="30">
        <f t="shared" si="93"/>
        <v>0</v>
      </c>
    </row>
    <row r="196" spans="1:12" ht="14.4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>
        <v>150</v>
      </c>
      <c r="G196" s="37">
        <v>18</v>
      </c>
      <c r="H196" s="37">
        <v>16</v>
      </c>
      <c r="I196" s="37">
        <v>26</v>
      </c>
      <c r="J196" s="37">
        <v>290</v>
      </c>
      <c r="K196" s="38"/>
      <c r="L196" s="37"/>
    </row>
    <row r="197" spans="1:12" ht="14.4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4.4">
      <c r="A198" s="23"/>
      <c r="B198" s="15"/>
      <c r="C198" s="11"/>
      <c r="D198" s="7" t="s">
        <v>21</v>
      </c>
      <c r="E198" s="39"/>
      <c r="F198" s="40">
        <v>200</v>
      </c>
      <c r="G198" s="40">
        <v>0</v>
      </c>
      <c r="H198" s="40"/>
      <c r="I198" s="40">
        <v>0</v>
      </c>
      <c r="J198" s="40">
        <v>1</v>
      </c>
      <c r="K198" s="41"/>
      <c r="L198" s="40"/>
    </row>
    <row r="199" spans="1:12" ht="14.4">
      <c r="A199" s="23"/>
      <c r="B199" s="15"/>
      <c r="C199" s="11"/>
      <c r="D199" s="7" t="s">
        <v>22</v>
      </c>
      <c r="E199" s="39"/>
      <c r="F199" s="40">
        <v>30</v>
      </c>
      <c r="G199" s="40">
        <v>2</v>
      </c>
      <c r="H199" s="40">
        <v>0</v>
      </c>
      <c r="I199" s="40">
        <v>10</v>
      </c>
      <c r="J199" s="40">
        <v>57</v>
      </c>
      <c r="K199" s="41"/>
      <c r="L199" s="40"/>
    </row>
    <row r="200" spans="1:12" ht="14.4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>
      <c r="A203" s="24"/>
      <c r="B203" s="17"/>
      <c r="C203" s="8"/>
      <c r="D203" s="18" t="s">
        <v>32</v>
      </c>
      <c r="E203" s="9"/>
      <c r="F203" s="19">
        <f>SUM(F196:F202)</f>
        <v>380</v>
      </c>
      <c r="G203" s="19">
        <f t="shared" ref="G203:J203" si="94">SUM(G196:G202)</f>
        <v>20</v>
      </c>
      <c r="H203" s="19">
        <f t="shared" si="94"/>
        <v>16</v>
      </c>
      <c r="I203" s="19">
        <f t="shared" si="94"/>
        <v>36</v>
      </c>
      <c r="J203" s="19">
        <f t="shared" si="94"/>
        <v>348</v>
      </c>
      <c r="K203" s="25"/>
      <c r="L203" s="19">
        <f t="shared" ref="L203" si="95">SUM(L196:L202)</f>
        <v>0</v>
      </c>
    </row>
    <row r="204" spans="1:12" ht="14.4">
      <c r="A204" s="26">
        <v>3</v>
      </c>
      <c r="B204" s="13">
        <f>B196</f>
        <v>1</v>
      </c>
      <c r="C204" s="10" t="s">
        <v>24</v>
      </c>
      <c r="D204" s="7" t="s">
        <v>25</v>
      </c>
      <c r="E204" s="39" t="s">
        <v>68</v>
      </c>
      <c r="F204" s="40">
        <v>100</v>
      </c>
      <c r="G204" s="40">
        <v>1</v>
      </c>
      <c r="H204" s="40">
        <v>6</v>
      </c>
      <c r="I204" s="40">
        <v>2</v>
      </c>
      <c r="J204" s="40">
        <v>67</v>
      </c>
      <c r="K204" s="41"/>
      <c r="L204" s="40"/>
    </row>
    <row r="205" spans="1:12" ht="14.4">
      <c r="A205" s="23"/>
      <c r="B205" s="15"/>
      <c r="C205" s="11"/>
      <c r="D205" s="7" t="s">
        <v>26</v>
      </c>
      <c r="E205" s="39" t="s">
        <v>59</v>
      </c>
      <c r="F205" s="40">
        <v>250</v>
      </c>
      <c r="G205" s="40">
        <v>4</v>
      </c>
      <c r="H205" s="40">
        <v>5</v>
      </c>
      <c r="I205" s="40">
        <v>19</v>
      </c>
      <c r="J205" s="40">
        <v>144</v>
      </c>
      <c r="K205" s="41"/>
      <c r="L205" s="40"/>
    </row>
    <row r="206" spans="1:12" ht="14.4">
      <c r="A206" s="23"/>
      <c r="B206" s="15"/>
      <c r="C206" s="11"/>
      <c r="D206" s="7" t="s">
        <v>27</v>
      </c>
      <c r="E206" s="39" t="s">
        <v>76</v>
      </c>
      <c r="F206" s="40">
        <v>80</v>
      </c>
      <c r="G206" s="40">
        <v>8</v>
      </c>
      <c r="H206" s="40">
        <v>10</v>
      </c>
      <c r="I206" s="40">
        <v>10</v>
      </c>
      <c r="J206" s="40">
        <v>159</v>
      </c>
      <c r="K206" s="41"/>
      <c r="L206" s="40"/>
    </row>
    <row r="207" spans="1:12" ht="14.4">
      <c r="A207" s="23"/>
      <c r="B207" s="15"/>
      <c r="C207" s="11"/>
      <c r="D207" s="7" t="s">
        <v>28</v>
      </c>
      <c r="E207" s="39" t="s">
        <v>70</v>
      </c>
      <c r="F207" s="40">
        <v>150</v>
      </c>
      <c r="G207" s="40">
        <v>3</v>
      </c>
      <c r="H207" s="40">
        <v>5</v>
      </c>
      <c r="I207" s="40">
        <v>12</v>
      </c>
      <c r="J207" s="40">
        <v>108</v>
      </c>
      <c r="K207" s="41"/>
      <c r="L207" s="40"/>
    </row>
    <row r="208" spans="1:12" ht="14.4">
      <c r="A208" s="23"/>
      <c r="B208" s="15"/>
      <c r="C208" s="11"/>
      <c r="D208" s="7" t="s">
        <v>29</v>
      </c>
      <c r="E208" s="39" t="s">
        <v>67</v>
      </c>
      <c r="F208" s="40">
        <v>200</v>
      </c>
      <c r="G208" s="40">
        <v>0</v>
      </c>
      <c r="H208" s="40"/>
      <c r="I208" s="40">
        <v>1</v>
      </c>
      <c r="J208" s="40">
        <v>8</v>
      </c>
      <c r="K208" s="41"/>
      <c r="L208" s="40"/>
    </row>
    <row r="209" spans="1:12" ht="14.4">
      <c r="A209" s="23"/>
      <c r="B209" s="15"/>
      <c r="C209" s="11"/>
      <c r="D209" s="7" t="s">
        <v>30</v>
      </c>
      <c r="E209" s="39" t="s">
        <v>77</v>
      </c>
      <c r="F209" s="40">
        <v>30</v>
      </c>
      <c r="G209" s="40">
        <v>0</v>
      </c>
      <c r="H209" s="40"/>
      <c r="I209" s="40">
        <v>1</v>
      </c>
      <c r="J209" s="40">
        <v>57</v>
      </c>
      <c r="K209" s="41"/>
      <c r="L209" s="40"/>
    </row>
    <row r="210" spans="1:12" ht="14.4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810</v>
      </c>
      <c r="G213" s="19">
        <f t="shared" ref="G213:J213" si="96">SUM(G204:G212)</f>
        <v>16</v>
      </c>
      <c r="H213" s="19">
        <f t="shared" si="96"/>
        <v>26</v>
      </c>
      <c r="I213" s="19">
        <f t="shared" si="96"/>
        <v>45</v>
      </c>
      <c r="J213" s="19">
        <f t="shared" si="96"/>
        <v>543</v>
      </c>
      <c r="K213" s="25"/>
      <c r="L213" s="19">
        <f t="shared" ref="L213" si="97">SUM(L204:L212)</f>
        <v>0</v>
      </c>
    </row>
    <row r="214" spans="1:12" ht="15" thickBot="1">
      <c r="A214" s="27">
        <f>A196</f>
        <v>3</v>
      </c>
      <c r="B214" s="28">
        <f>B196</f>
        <v>1</v>
      </c>
      <c r="C214" s="47" t="s">
        <v>4</v>
      </c>
      <c r="D214" s="48"/>
      <c r="E214" s="29"/>
      <c r="F214" s="30">
        <f>F203+F213</f>
        <v>1190</v>
      </c>
      <c r="G214" s="30">
        <f t="shared" ref="G214:J214" si="98">G203+G213</f>
        <v>36</v>
      </c>
      <c r="H214" s="30">
        <f t="shared" si="98"/>
        <v>42</v>
      </c>
      <c r="I214" s="30">
        <f t="shared" si="98"/>
        <v>81</v>
      </c>
      <c r="J214" s="30">
        <f t="shared" si="98"/>
        <v>891</v>
      </c>
      <c r="K214" s="30"/>
      <c r="L214" s="30">
        <f t="shared" ref="L214" si="99">L203+L213</f>
        <v>0</v>
      </c>
    </row>
    <row r="215" spans="1:12" ht="14.4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4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4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4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4.4">
      <c r="A223" s="13">
        <v>3</v>
      </c>
      <c r="B223" s="13">
        <f>B215</f>
        <v>2</v>
      </c>
      <c r="C223" s="10" t="s">
        <v>24</v>
      </c>
      <c r="D223" s="7" t="s">
        <v>25</v>
      </c>
      <c r="E223" s="39" t="s">
        <v>78</v>
      </c>
      <c r="F223" s="40">
        <v>150</v>
      </c>
      <c r="G223" s="40">
        <v>2</v>
      </c>
      <c r="H223" s="40">
        <v>15</v>
      </c>
      <c r="I223" s="40">
        <v>9</v>
      </c>
      <c r="J223" s="40"/>
      <c r="K223" s="41"/>
      <c r="L223" s="40"/>
    </row>
    <row r="224" spans="1:12" ht="14.4">
      <c r="A224" s="14"/>
      <c r="B224" s="15"/>
      <c r="C224" s="11"/>
      <c r="D224" s="7" t="s">
        <v>26</v>
      </c>
      <c r="E224" s="39" t="s">
        <v>79</v>
      </c>
      <c r="F224" s="40">
        <v>250</v>
      </c>
      <c r="G224" s="40">
        <v>2</v>
      </c>
      <c r="H224" s="40">
        <v>3</v>
      </c>
      <c r="I224" s="40">
        <v>23</v>
      </c>
      <c r="J224" s="40">
        <v>106</v>
      </c>
      <c r="K224" s="41"/>
      <c r="L224" s="40"/>
    </row>
    <row r="225" spans="1:12" ht="14.4">
      <c r="A225" s="14"/>
      <c r="B225" s="15"/>
      <c r="C225" s="11"/>
      <c r="D225" s="7" t="s">
        <v>27</v>
      </c>
      <c r="E225" s="39" t="s">
        <v>53</v>
      </c>
      <c r="F225" s="40">
        <v>150</v>
      </c>
      <c r="G225" s="40">
        <v>3</v>
      </c>
      <c r="H225" s="40">
        <v>5</v>
      </c>
      <c r="I225" s="40">
        <v>20</v>
      </c>
      <c r="J225" s="40">
        <v>137</v>
      </c>
      <c r="K225" s="41"/>
      <c r="L225" s="40"/>
    </row>
    <row r="226" spans="1:12" ht="14.4">
      <c r="A226" s="14"/>
      <c r="B226" s="15"/>
      <c r="C226" s="11"/>
      <c r="D226" s="7" t="s">
        <v>28</v>
      </c>
      <c r="E226" s="39" t="s">
        <v>80</v>
      </c>
      <c r="F226" s="40">
        <v>80</v>
      </c>
      <c r="G226" s="40">
        <v>13</v>
      </c>
      <c r="H226" s="40">
        <v>11</v>
      </c>
      <c r="I226" s="40">
        <v>5</v>
      </c>
      <c r="J226" s="40">
        <v>174</v>
      </c>
      <c r="K226" s="41"/>
      <c r="L226" s="40"/>
    </row>
    <row r="227" spans="1:12" ht="14.4">
      <c r="A227" s="14"/>
      <c r="B227" s="15"/>
      <c r="C227" s="11"/>
      <c r="D227" s="7" t="s">
        <v>29</v>
      </c>
      <c r="E227" s="39" t="s">
        <v>38</v>
      </c>
      <c r="F227" s="40" t="s">
        <v>81</v>
      </c>
      <c r="G227" s="40">
        <v>0</v>
      </c>
      <c r="H227" s="40"/>
      <c r="I227" s="40">
        <v>0</v>
      </c>
      <c r="J227" s="40">
        <v>1</v>
      </c>
      <c r="K227" s="41"/>
      <c r="L227" s="40"/>
    </row>
    <row r="228" spans="1:12" ht="14.4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4.4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>
      <c r="A232" s="16"/>
      <c r="B232" s="17"/>
      <c r="C232" s="8"/>
      <c r="D232" s="18" t="s">
        <v>32</v>
      </c>
      <c r="E232" s="9"/>
      <c r="F232" s="19">
        <f>SUM(F223:F231)</f>
        <v>630</v>
      </c>
      <c r="G232" s="19">
        <f t="shared" ref="G232:J232" si="102">SUM(G223:G231)</f>
        <v>20</v>
      </c>
      <c r="H232" s="19">
        <f t="shared" si="102"/>
        <v>34</v>
      </c>
      <c r="I232" s="19">
        <f t="shared" si="102"/>
        <v>57</v>
      </c>
      <c r="J232" s="19">
        <f t="shared" si="102"/>
        <v>418</v>
      </c>
      <c r="K232" s="25"/>
      <c r="L232" s="19">
        <f t="shared" ref="L232" si="103">SUM(L223:L231)</f>
        <v>0</v>
      </c>
    </row>
    <row r="233" spans="1:12" ht="15" thickBot="1">
      <c r="A233" s="31">
        <f>A215</f>
        <v>3</v>
      </c>
      <c r="B233" s="31">
        <f>B215</f>
        <v>2</v>
      </c>
      <c r="C233" s="47" t="s">
        <v>4</v>
      </c>
      <c r="D233" s="48"/>
      <c r="E233" s="29"/>
      <c r="F233" s="30">
        <f>F222+F232</f>
        <v>630</v>
      </c>
      <c r="G233" s="30">
        <f t="shared" ref="G233:J233" si="104">G222+G232</f>
        <v>20</v>
      </c>
      <c r="H233" s="30">
        <f t="shared" si="104"/>
        <v>34</v>
      </c>
      <c r="I233" s="30">
        <f t="shared" si="104"/>
        <v>57</v>
      </c>
      <c r="J233" s="30">
        <f t="shared" si="104"/>
        <v>418</v>
      </c>
      <c r="K233" s="30"/>
      <c r="L233" s="30">
        <f t="shared" ref="L233" si="105">L222+L232</f>
        <v>0</v>
      </c>
    </row>
    <row r="234" spans="1:12" ht="14.4">
      <c r="A234" s="20">
        <v>3</v>
      </c>
      <c r="B234" s="21">
        <v>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4.4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4.4">
      <c r="A236" s="23"/>
      <c r="B236" s="15"/>
      <c r="C236" s="11"/>
      <c r="D236" s="7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>
      <c r="A237" s="23"/>
      <c r="B237" s="15"/>
      <c r="C237" s="11"/>
      <c r="D237" s="7" t="s">
        <v>22</v>
      </c>
      <c r="E237" s="39"/>
      <c r="F237" s="40"/>
      <c r="G237" s="40"/>
      <c r="H237" s="40"/>
      <c r="I237" s="40"/>
      <c r="J237" s="40"/>
      <c r="K237" s="41"/>
      <c r="L237" s="40"/>
    </row>
    <row r="238" spans="1:12" ht="14.4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4.4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6">SUM(G234:G240)</f>
        <v>0</v>
      </c>
      <c r="H241" s="19">
        <f t="shared" si="106"/>
        <v>0</v>
      </c>
      <c r="I241" s="19">
        <f t="shared" si="106"/>
        <v>0</v>
      </c>
      <c r="J241" s="19">
        <f t="shared" si="106"/>
        <v>0</v>
      </c>
      <c r="K241" s="25"/>
      <c r="L241" s="19">
        <f t="shared" ref="L241" si="107">SUM(L234:L240)</f>
        <v>0</v>
      </c>
    </row>
    <row r="242" spans="1:12" ht="14.4">
      <c r="A242" s="26">
        <v>3</v>
      </c>
      <c r="B242" s="13">
        <f>B234</f>
        <v>3</v>
      </c>
      <c r="C242" s="10" t="s">
        <v>24</v>
      </c>
      <c r="D242" s="7" t="s">
        <v>25</v>
      </c>
      <c r="E242" s="39" t="s">
        <v>64</v>
      </c>
      <c r="F242" s="40">
        <v>100</v>
      </c>
      <c r="G242" s="40">
        <v>2</v>
      </c>
      <c r="H242" s="40">
        <v>5</v>
      </c>
      <c r="I242" s="40">
        <v>8</v>
      </c>
      <c r="J242" s="40">
        <v>83</v>
      </c>
      <c r="K242" s="41"/>
      <c r="L242" s="40"/>
    </row>
    <row r="243" spans="1:12" ht="14.4">
      <c r="A243" s="23"/>
      <c r="B243" s="15"/>
      <c r="C243" s="11"/>
      <c r="D243" s="7" t="s">
        <v>26</v>
      </c>
      <c r="E243" s="39" t="s">
        <v>82</v>
      </c>
      <c r="F243" s="40">
        <v>250</v>
      </c>
      <c r="G243" s="40">
        <v>6</v>
      </c>
      <c r="H243" s="40">
        <v>11</v>
      </c>
      <c r="I243" s="40">
        <v>11</v>
      </c>
      <c r="J243" s="40">
        <v>138</v>
      </c>
      <c r="K243" s="41"/>
      <c r="L243" s="40"/>
    </row>
    <row r="244" spans="1:12" ht="14.4">
      <c r="A244" s="23"/>
      <c r="B244" s="15"/>
      <c r="C244" s="11"/>
      <c r="D244" s="7" t="s">
        <v>27</v>
      </c>
      <c r="E244" s="39" t="s">
        <v>83</v>
      </c>
      <c r="F244" s="40">
        <v>150</v>
      </c>
      <c r="G244" s="40">
        <v>6</v>
      </c>
      <c r="H244" s="40">
        <v>2</v>
      </c>
      <c r="I244" s="40">
        <v>60</v>
      </c>
      <c r="J244" s="40">
        <v>157</v>
      </c>
      <c r="K244" s="41"/>
      <c r="L244" s="40"/>
    </row>
    <row r="245" spans="1:12" ht="14.4">
      <c r="A245" s="23"/>
      <c r="B245" s="15"/>
      <c r="C245" s="11"/>
      <c r="D245" s="7" t="s">
        <v>28</v>
      </c>
      <c r="E245" s="39" t="s">
        <v>43</v>
      </c>
      <c r="F245" s="40">
        <v>80</v>
      </c>
      <c r="G245" s="40">
        <v>7</v>
      </c>
      <c r="H245" s="40">
        <v>10</v>
      </c>
      <c r="I245" s="40">
        <v>18</v>
      </c>
      <c r="J245" s="40">
        <v>152</v>
      </c>
      <c r="K245" s="41"/>
      <c r="L245" s="40"/>
    </row>
    <row r="246" spans="1:12" ht="14.4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>
      <c r="A247" s="23"/>
      <c r="B247" s="15"/>
      <c r="C247" s="11"/>
      <c r="D247" s="7" t="s">
        <v>30</v>
      </c>
      <c r="E247" s="39" t="s">
        <v>39</v>
      </c>
      <c r="F247" s="40">
        <v>30</v>
      </c>
      <c r="G247" s="40">
        <v>2</v>
      </c>
      <c r="H247" s="40">
        <v>0</v>
      </c>
      <c r="I247" s="40">
        <v>10</v>
      </c>
      <c r="J247" s="40">
        <v>57</v>
      </c>
      <c r="K247" s="41"/>
      <c r="L247" s="40"/>
    </row>
    <row r="248" spans="1:12" ht="14.4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>
      <c r="A251" s="24"/>
      <c r="B251" s="17"/>
      <c r="C251" s="8"/>
      <c r="D251" s="18" t="s">
        <v>32</v>
      </c>
      <c r="E251" s="9"/>
      <c r="F251" s="19">
        <f>SUM(F242:F250)</f>
        <v>610</v>
      </c>
      <c r="G251" s="19">
        <f t="shared" ref="G251:J251" si="108">SUM(G242:G250)</f>
        <v>23</v>
      </c>
      <c r="H251" s="19">
        <f t="shared" si="108"/>
        <v>28</v>
      </c>
      <c r="I251" s="19">
        <f t="shared" si="108"/>
        <v>107</v>
      </c>
      <c r="J251" s="19">
        <f t="shared" si="108"/>
        <v>587</v>
      </c>
      <c r="K251" s="25"/>
      <c r="L251" s="19">
        <f t="shared" ref="L251" si="109">SUM(L242:L250)</f>
        <v>0</v>
      </c>
    </row>
    <row r="252" spans="1:12" ht="15" thickBot="1">
      <c r="A252" s="27">
        <f>A234</f>
        <v>3</v>
      </c>
      <c r="B252" s="28">
        <f>B234</f>
        <v>3</v>
      </c>
      <c r="C252" s="47" t="s">
        <v>4</v>
      </c>
      <c r="D252" s="48"/>
      <c r="E252" s="29"/>
      <c r="F252" s="30">
        <f>F241+F251</f>
        <v>610</v>
      </c>
      <c r="G252" s="30">
        <f t="shared" ref="G252:J252" si="110">G241+G251</f>
        <v>23</v>
      </c>
      <c r="H252" s="30">
        <f t="shared" si="110"/>
        <v>28</v>
      </c>
      <c r="I252" s="30">
        <f t="shared" si="110"/>
        <v>107</v>
      </c>
      <c r="J252" s="30">
        <f t="shared" si="110"/>
        <v>587</v>
      </c>
      <c r="K252" s="30"/>
      <c r="L252" s="30">
        <f t="shared" ref="L252" si="111">L241+L251</f>
        <v>0</v>
      </c>
    </row>
    <row r="253" spans="1:12" ht="14.4">
      <c r="A253" s="20">
        <v>3</v>
      </c>
      <c r="B253" s="21">
        <v>4</v>
      </c>
      <c r="C253" s="22" t="s">
        <v>19</v>
      </c>
      <c r="D253" s="5" t="s">
        <v>20</v>
      </c>
      <c r="E253" s="36"/>
      <c r="F253" s="37"/>
      <c r="G253" s="37"/>
      <c r="H253" s="37"/>
      <c r="I253" s="37"/>
      <c r="J253" s="37"/>
      <c r="K253" s="38"/>
      <c r="L253" s="37"/>
    </row>
    <row r="254" spans="1:12" ht="14.4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4.4">
      <c r="A255" s="23"/>
      <c r="B255" s="15"/>
      <c r="C255" s="11"/>
      <c r="D255" s="7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4.4">
      <c r="A256" s="23"/>
      <c r="B256" s="15"/>
      <c r="C256" s="11"/>
      <c r="D256" s="7" t="s">
        <v>22</v>
      </c>
      <c r="E256" s="39"/>
      <c r="F256" s="40"/>
      <c r="G256" s="40"/>
      <c r="H256" s="40"/>
      <c r="I256" s="40"/>
      <c r="J256" s="40"/>
      <c r="K256" s="41"/>
      <c r="L256" s="40"/>
    </row>
    <row r="257" spans="1:12" ht="14.4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4.4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2">SUM(G253:G259)</f>
        <v>0</v>
      </c>
      <c r="H260" s="19">
        <f t="shared" si="112"/>
        <v>0</v>
      </c>
      <c r="I260" s="19">
        <f t="shared" si="112"/>
        <v>0</v>
      </c>
      <c r="J260" s="19">
        <f t="shared" si="112"/>
        <v>0</v>
      </c>
      <c r="K260" s="25"/>
      <c r="L260" s="19">
        <f t="shared" ref="L260" si="113">SUM(L253:L259)</f>
        <v>0</v>
      </c>
    </row>
    <row r="261" spans="1:12" ht="14.4">
      <c r="A261" s="26">
        <v>3</v>
      </c>
      <c r="B261" s="13">
        <f>B253</f>
        <v>4</v>
      </c>
      <c r="C261" s="10" t="s">
        <v>24</v>
      </c>
      <c r="D261" s="7" t="s">
        <v>25</v>
      </c>
      <c r="E261" s="39" t="s">
        <v>84</v>
      </c>
      <c r="F261" s="40">
        <v>100</v>
      </c>
      <c r="G261" s="40">
        <v>1</v>
      </c>
      <c r="H261" s="40">
        <v>9</v>
      </c>
      <c r="I261" s="40">
        <v>7</v>
      </c>
      <c r="J261" s="40">
        <v>106</v>
      </c>
      <c r="K261" s="41"/>
      <c r="L261" s="40"/>
    </row>
    <row r="262" spans="1:12" ht="14.4">
      <c r="A262" s="23"/>
      <c r="B262" s="15"/>
      <c r="C262" s="11"/>
      <c r="D262" s="7" t="s">
        <v>26</v>
      </c>
      <c r="E262" s="39" t="s">
        <v>46</v>
      </c>
      <c r="F262" s="40">
        <v>250</v>
      </c>
      <c r="G262" s="40">
        <v>10</v>
      </c>
      <c r="H262" s="40">
        <v>3</v>
      </c>
      <c r="I262" s="40">
        <v>17</v>
      </c>
      <c r="J262" s="40">
        <v>131</v>
      </c>
      <c r="K262" s="41"/>
      <c r="L262" s="40"/>
    </row>
    <row r="263" spans="1:12" ht="14.4">
      <c r="A263" s="23"/>
      <c r="B263" s="15"/>
      <c r="C263" s="11"/>
      <c r="D263" s="7" t="s">
        <v>27</v>
      </c>
      <c r="E263" s="39" t="s">
        <v>47</v>
      </c>
      <c r="F263" s="40">
        <v>150</v>
      </c>
      <c r="G263" s="40">
        <v>4</v>
      </c>
      <c r="H263" s="40">
        <v>4</v>
      </c>
      <c r="I263" s="40">
        <v>37</v>
      </c>
      <c r="J263" s="40">
        <v>199</v>
      </c>
      <c r="K263" s="41"/>
      <c r="L263" s="40"/>
    </row>
    <row r="264" spans="1:12" ht="14.4">
      <c r="A264" s="23"/>
      <c r="B264" s="15"/>
      <c r="C264" s="11"/>
      <c r="D264" s="7" t="s">
        <v>28</v>
      </c>
      <c r="E264" s="39" t="s">
        <v>57</v>
      </c>
      <c r="F264" s="40">
        <v>80</v>
      </c>
      <c r="G264" s="40">
        <v>11</v>
      </c>
      <c r="H264" s="40">
        <v>8</v>
      </c>
      <c r="I264" s="40">
        <v>3</v>
      </c>
      <c r="J264" s="40">
        <v>125</v>
      </c>
      <c r="K264" s="41"/>
      <c r="L264" s="40"/>
    </row>
    <row r="265" spans="1:12" ht="14.4">
      <c r="A265" s="23"/>
      <c r="B265" s="15"/>
      <c r="C265" s="11"/>
      <c r="D265" s="7" t="s">
        <v>29</v>
      </c>
      <c r="E265" s="39" t="s">
        <v>38</v>
      </c>
      <c r="F265" s="40">
        <v>200</v>
      </c>
      <c r="G265" s="40">
        <v>0</v>
      </c>
      <c r="H265" s="40"/>
      <c r="I265" s="40">
        <v>0</v>
      </c>
      <c r="J265" s="40">
        <v>1</v>
      </c>
      <c r="K265" s="41"/>
      <c r="L265" s="40"/>
    </row>
    <row r="266" spans="1:12" ht="14.4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4.4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 t="shared" ref="G270:J270" si="114">SUM(G261:G269)</f>
        <v>26</v>
      </c>
      <c r="H270" s="19">
        <f t="shared" si="114"/>
        <v>24</v>
      </c>
      <c r="I270" s="19">
        <f t="shared" si="114"/>
        <v>64</v>
      </c>
      <c r="J270" s="19">
        <f t="shared" si="114"/>
        <v>562</v>
      </c>
      <c r="K270" s="25"/>
      <c r="L270" s="19">
        <f t="shared" ref="L270" si="115">SUM(L261:L269)</f>
        <v>0</v>
      </c>
    </row>
    <row r="271" spans="1:12" ht="15" thickBot="1">
      <c r="A271" s="27">
        <f>A253</f>
        <v>3</v>
      </c>
      <c r="B271" s="28">
        <f>B253</f>
        <v>4</v>
      </c>
      <c r="C271" s="47" t="s">
        <v>4</v>
      </c>
      <c r="D271" s="48"/>
      <c r="E271" s="29"/>
      <c r="F271" s="30">
        <f>F260+F270</f>
        <v>780</v>
      </c>
      <c r="G271" s="30">
        <f t="shared" ref="G271:J271" si="116">G260+G270</f>
        <v>26</v>
      </c>
      <c r="H271" s="30">
        <f t="shared" si="116"/>
        <v>24</v>
      </c>
      <c r="I271" s="30">
        <f t="shared" si="116"/>
        <v>64</v>
      </c>
      <c r="J271" s="30">
        <f t="shared" si="116"/>
        <v>562</v>
      </c>
      <c r="K271" s="30"/>
      <c r="L271" s="30">
        <f t="shared" ref="L271" si="117">L260+L270</f>
        <v>0</v>
      </c>
    </row>
    <row r="272" spans="1:12" ht="14.4">
      <c r="A272" s="20">
        <v>3</v>
      </c>
      <c r="B272" s="21">
        <v>5</v>
      </c>
      <c r="C272" s="22" t="s">
        <v>19</v>
      </c>
      <c r="D272" s="5" t="s">
        <v>20</v>
      </c>
      <c r="E272" s="36"/>
      <c r="F272" s="37"/>
      <c r="G272" s="37"/>
      <c r="H272" s="37"/>
      <c r="I272" s="37"/>
      <c r="J272" s="37"/>
      <c r="K272" s="38"/>
      <c r="L272" s="37"/>
    </row>
    <row r="273" spans="1:12" ht="14.4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4.4">
      <c r="A274" s="23"/>
      <c r="B274" s="15"/>
      <c r="C274" s="11"/>
      <c r="D274" s="7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4.4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  <c r="L275" s="40"/>
    </row>
    <row r="276" spans="1:12" ht="14.4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4.4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4.4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8">SUM(G272:G278)</f>
        <v>0</v>
      </c>
      <c r="H279" s="19">
        <f t="shared" si="118"/>
        <v>0</v>
      </c>
      <c r="I279" s="19">
        <f t="shared" si="118"/>
        <v>0</v>
      </c>
      <c r="J279" s="19">
        <f t="shared" si="118"/>
        <v>0</v>
      </c>
      <c r="K279" s="25"/>
      <c r="L279" s="19">
        <f t="shared" ref="L279" si="119">SUM(L272:L278)</f>
        <v>0</v>
      </c>
    </row>
    <row r="280" spans="1:12" ht="14.4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 t="s">
        <v>58</v>
      </c>
      <c r="F280" s="40">
        <v>100</v>
      </c>
      <c r="G280" s="40">
        <v>2</v>
      </c>
      <c r="H280" s="40">
        <v>5</v>
      </c>
      <c r="I280" s="40">
        <v>8</v>
      </c>
      <c r="J280" s="40">
        <v>83</v>
      </c>
      <c r="K280" s="41"/>
      <c r="L280" s="40"/>
    </row>
    <row r="281" spans="1:12" ht="14.4">
      <c r="A281" s="23"/>
      <c r="B281" s="15"/>
      <c r="C281" s="11"/>
      <c r="D281" s="7" t="s">
        <v>26</v>
      </c>
      <c r="E281" s="39" t="s">
        <v>69</v>
      </c>
      <c r="F281" s="40">
        <v>250</v>
      </c>
      <c r="G281" s="40">
        <v>2</v>
      </c>
      <c r="H281" s="40">
        <v>5</v>
      </c>
      <c r="I281" s="40">
        <v>9</v>
      </c>
      <c r="J281" s="40">
        <v>91</v>
      </c>
      <c r="K281" s="41"/>
      <c r="L281" s="40"/>
    </row>
    <row r="282" spans="1:12" ht="14.4">
      <c r="A282" s="23"/>
      <c r="B282" s="15"/>
      <c r="C282" s="11"/>
      <c r="D282" s="7" t="s">
        <v>27</v>
      </c>
      <c r="E282" s="39" t="s">
        <v>66</v>
      </c>
      <c r="F282" s="40">
        <v>150</v>
      </c>
      <c r="G282" s="40">
        <v>9</v>
      </c>
      <c r="H282" s="40">
        <v>6</v>
      </c>
      <c r="I282" s="40">
        <v>39</v>
      </c>
      <c r="J282" s="40">
        <v>243</v>
      </c>
      <c r="K282" s="41"/>
      <c r="L282" s="40"/>
    </row>
    <row r="283" spans="1:12" ht="14.4">
      <c r="A283" s="23"/>
      <c r="B283" s="15"/>
      <c r="C283" s="11"/>
      <c r="D283" s="7" t="s">
        <v>28</v>
      </c>
      <c r="E283" s="39" t="s">
        <v>52</v>
      </c>
      <c r="F283" s="40">
        <v>80</v>
      </c>
      <c r="G283" s="40">
        <v>14</v>
      </c>
      <c r="H283" s="40">
        <v>7</v>
      </c>
      <c r="I283" s="40">
        <v>2</v>
      </c>
      <c r="J283" s="40">
        <v>163</v>
      </c>
      <c r="K283" s="41"/>
      <c r="L283" s="40"/>
    </row>
    <row r="284" spans="1:12" ht="14.4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>
      <c r="A285" s="23"/>
      <c r="B285" s="15"/>
      <c r="C285" s="11"/>
      <c r="D285" s="7" t="s">
        <v>30</v>
      </c>
      <c r="E285" s="39" t="s">
        <v>39</v>
      </c>
      <c r="F285" s="40">
        <v>30</v>
      </c>
      <c r="G285" s="40">
        <v>2</v>
      </c>
      <c r="H285" s="40">
        <v>0</v>
      </c>
      <c r="I285" s="40">
        <v>10</v>
      </c>
      <c r="J285" s="40">
        <v>57</v>
      </c>
      <c r="K285" s="41"/>
      <c r="L285" s="40"/>
    </row>
    <row r="286" spans="1:12" ht="14.4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>
      <c r="A289" s="24"/>
      <c r="B289" s="17"/>
      <c r="C289" s="8"/>
      <c r="D289" s="18" t="s">
        <v>32</v>
      </c>
      <c r="E289" s="9"/>
      <c r="F289" s="19">
        <f>SUM(F280:F288)</f>
        <v>610</v>
      </c>
      <c r="G289" s="19">
        <f t="shared" ref="G289:J289" si="120">SUM(G280:G288)</f>
        <v>29</v>
      </c>
      <c r="H289" s="19">
        <f t="shared" si="120"/>
        <v>23</v>
      </c>
      <c r="I289" s="19">
        <f t="shared" si="120"/>
        <v>68</v>
      </c>
      <c r="J289" s="19">
        <f t="shared" si="120"/>
        <v>637</v>
      </c>
      <c r="K289" s="25"/>
      <c r="L289" s="19">
        <f t="shared" ref="L289" si="121">SUM(L280:L288)</f>
        <v>0</v>
      </c>
    </row>
    <row r="290" spans="1:12" ht="15" thickBot="1">
      <c r="A290" s="27">
        <f>A272</f>
        <v>3</v>
      </c>
      <c r="B290" s="28">
        <f>B272</f>
        <v>5</v>
      </c>
      <c r="C290" s="47" t="s">
        <v>4</v>
      </c>
      <c r="D290" s="48"/>
      <c r="E290" s="29"/>
      <c r="F290" s="30">
        <f>F279+F289</f>
        <v>610</v>
      </c>
      <c r="G290" s="30">
        <f t="shared" ref="G290:J290" si="122">G279+G289</f>
        <v>29</v>
      </c>
      <c r="H290" s="30">
        <f t="shared" si="122"/>
        <v>23</v>
      </c>
      <c r="I290" s="30">
        <f t="shared" si="122"/>
        <v>68</v>
      </c>
      <c r="J290" s="30">
        <f t="shared" si="122"/>
        <v>637</v>
      </c>
      <c r="K290" s="30"/>
      <c r="L290" s="30">
        <f t="shared" ref="L290" si="123">L279+L289</f>
        <v>0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 Belshcola2</cp:lastModifiedBy>
  <dcterms:created xsi:type="dcterms:W3CDTF">2022-05-16T14:23:56Z</dcterms:created>
  <dcterms:modified xsi:type="dcterms:W3CDTF">2024-03-13T07:21:37Z</dcterms:modified>
</cp:coreProperties>
</file>